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Ma séquence de VB" sheetId="1" r:id="rId1"/>
    <sheet name="MOI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Evolution globale" sheetId="10" r:id="rId10"/>
    <sheet name="Fin de ma séquence de VB" sheetId="11" r:id="rId11"/>
    <sheet name="MOI (fin)" sheetId="12" r:id="rId12"/>
  </sheets>
  <definedNames/>
  <calcPr fullCalcOnLoad="1"/>
</workbook>
</file>

<file path=xl/sharedStrings.xml><?xml version="1.0" encoding="utf-8"?>
<sst xmlns="http://schemas.openxmlformats.org/spreadsheetml/2006/main" count="579" uniqueCount="216">
  <si>
    <t>CE QUE J'AI A APPRENDRE</t>
  </si>
  <si>
    <t>DEBUT DE LA SEQUENCE DE VOLLEY</t>
  </si>
  <si>
    <t>Vu générale de ce que vous aller apprendre</t>
  </si>
  <si>
    <t>durant la séquence de volleyball</t>
  </si>
  <si>
    <t>Voici le projet de travail pour cette séquence de Volley, la flèche et la croix correspondent à : "sera travaillé plus particulièrement"</t>
  </si>
  <si>
    <t>Chaque lettre correspond à une compétence présente dans l'arbre.</t>
  </si>
  <si>
    <t>L1</t>
  </si>
  <si>
    <t>L2</t>
  </si>
  <si>
    <t>L3</t>
  </si>
  <si>
    <t>L4</t>
  </si>
  <si>
    <t>L5</t>
  </si>
  <si>
    <t>L6</t>
  </si>
  <si>
    <t>L7</t>
  </si>
  <si>
    <t>L8</t>
  </si>
  <si>
    <t>EVALUATION</t>
  </si>
  <si>
    <t>Cliquer sur la lettre, elle vous mène à la feuille correspondante!</t>
  </si>
  <si>
    <t>A</t>
  </si>
  <si>
    <t>B</t>
  </si>
  <si>
    <t>C</t>
  </si>
  <si>
    <t>D</t>
  </si>
  <si>
    <r>
      <t xml:space="preserve">X                                                                     X                                                X                                                                                         X </t>
    </r>
    <r>
      <rPr>
        <b/>
        <sz val="12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</si>
  <si>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E</t>
  </si>
  <si>
    <t>F</t>
  </si>
  <si>
    <t>G</t>
  </si>
  <si>
    <r>
      <t>EVALUATION:</t>
    </r>
    <r>
      <rPr>
        <sz val="14"/>
        <color indexed="8"/>
        <rFont val="Calibri"/>
        <family val="2"/>
      </rPr>
      <t xml:space="preserve"> Rencontre en 4 contre 4 sur un terrain de 7m sur 14m: gagner avec la manière, en 1, 2 et 3 touches</t>
    </r>
    <r>
      <rPr>
        <u val="single"/>
        <sz val="14"/>
        <color indexed="8"/>
        <rFont val="Calibri"/>
        <family val="2"/>
      </rPr>
      <t xml:space="preserve"> (situation 1/ A et E)</t>
    </r>
    <r>
      <rPr>
        <sz val="14"/>
        <color indexed="8"/>
        <rFont val="Calibri"/>
        <family val="2"/>
      </rPr>
      <t xml:space="preserve"> avec une cibles précises à viser pour marquer un bonus et un bonus plus si le point est marqué dans l’espace arrière adverse </t>
    </r>
    <r>
      <rPr>
        <u val="single"/>
        <sz val="14"/>
        <color indexed="8"/>
        <rFont val="Calibri"/>
        <family val="2"/>
      </rPr>
      <t>(situation 2/ F)</t>
    </r>
    <r>
      <rPr>
        <sz val="14"/>
        <color indexed="8"/>
        <rFont val="Calibri"/>
        <family val="2"/>
      </rPr>
      <t xml:space="preserve">. Les élèves doivent communiquer et récupèrent leur position préférentielle après service pour être le plus efficace pour la défense et l’attaque qui suit </t>
    </r>
    <r>
      <rPr>
        <u val="single"/>
        <sz val="14"/>
        <color indexed="8"/>
        <rFont val="Calibri"/>
        <family val="2"/>
      </rPr>
      <t>(situation 3/ F)</t>
    </r>
    <r>
      <rPr>
        <sz val="14"/>
        <color indexed="8"/>
        <rFont val="Calibri"/>
        <family val="2"/>
      </rPr>
      <t>.
Chaque rencontre dure 5’ et est filmée, elle doit ensuite faire l’objet d’une remise en question des points positifs et négatifs à faire évoluer</t>
    </r>
    <r>
      <rPr>
        <u val="single"/>
        <sz val="14"/>
        <color indexed="8"/>
        <rFont val="Calibri"/>
        <family val="2"/>
      </rPr>
      <t xml:space="preserve"> (D/B)</t>
    </r>
    <r>
      <rPr>
        <sz val="14"/>
        <color indexed="8"/>
        <rFont val="Calibri"/>
        <family val="2"/>
      </rPr>
      <t xml:space="preserve"> pour être plus performant individuellement et collectivement </t>
    </r>
    <r>
      <rPr>
        <u val="single"/>
        <sz val="14"/>
        <color indexed="8"/>
        <rFont val="Calibri"/>
        <family val="2"/>
      </rPr>
      <t>(C)</t>
    </r>
    <r>
      <rPr>
        <sz val="14"/>
        <color indexed="8"/>
        <rFont val="Calibri"/>
        <family val="2"/>
      </rPr>
      <t>. Cette discussion doit mener à un objectif demandant d’aller chercher plus loin dans les ressources de chacun (objectif quantitatif, qualitatif, tactique,…)</t>
    </r>
    <r>
      <rPr>
        <u val="single"/>
        <sz val="14"/>
        <color indexed="8"/>
        <rFont val="Calibri"/>
        <family val="2"/>
      </rPr>
      <t>(B/C)</t>
    </r>
    <r>
      <rPr>
        <sz val="14"/>
        <color indexed="8"/>
        <rFont val="Calibri"/>
        <family val="2"/>
      </rPr>
      <t xml:space="preserve">.
</t>
    </r>
  </si>
  <si>
    <t>Retour</t>
  </si>
  <si>
    <t>Répondez aux questions</t>
  </si>
  <si>
    <t xml:space="preserve">Moi en volley: mon niveau? ce que je sais faire? Les connaissances que j'ai de ce sport? </t>
  </si>
  <si>
    <t>Comment je résoud un problème?</t>
  </si>
  <si>
    <t>Ai-je tendance à faire plus ou à faire juste ce qu'il faut?</t>
  </si>
  <si>
    <t>A quoi me sert l'outil numérique? (ordinateur, tablette, smartphone)</t>
  </si>
  <si>
    <t>A. Acquérir des techniques pour être plus efficace dans ma pratique</t>
  </si>
  <si>
    <t>Dans la case "au départ", je me situe sur mon niveau de départ.</t>
  </si>
  <si>
    <t>Cliquez vous verrez!</t>
  </si>
  <si>
    <t>Je choisi ce que je vais travailler à chaque séance, ce sur quoi je veux insister pour m'amèliorer.</t>
  </si>
  <si>
    <t>Je complète par un chiffre (1,2,3 ou 4) en fonction de l'étape où je me situe après la séance.Une couleur apparaîtra.</t>
  </si>
  <si>
    <t>Bilan</t>
  </si>
  <si>
    <t>Même chose!</t>
  </si>
  <si>
    <t>Le 0 doit être laissé par défaut si la compétence n'a pas été travaillée selon vous.</t>
  </si>
  <si>
    <t>J'utilise les techniques spécifiques au volleyball pour jouer avec mes partenaires</t>
  </si>
  <si>
    <t>au départ</t>
  </si>
  <si>
    <t>J'utilise un langage spécifique à l'activité pour communiquer avec mes partenaires</t>
  </si>
  <si>
    <t>J'utilise des techniques spécifiques au volley pour vaincer mes adversaires.</t>
  </si>
  <si>
    <r>
      <t xml:space="preserve"> </t>
    </r>
    <r>
      <rPr>
        <b/>
        <sz val="14"/>
        <color indexed="10"/>
        <rFont val="Calibri"/>
        <family val="2"/>
      </rPr>
      <t xml:space="preserve">B. Acquérir des méthodes d’investigations pour soulever des problèmes et chercher à les résoudre-   </t>
    </r>
    <r>
      <rPr>
        <sz val="14"/>
        <color indexed="8"/>
        <rFont val="Calibri"/>
        <family val="2"/>
      </rPr>
      <t xml:space="preserve"> </t>
    </r>
  </si>
  <si>
    <t>Je relève des problèmes que je (nous) rencontre (rencontrons)</t>
  </si>
  <si>
    <t>Je participe aux débats, aux discussions</t>
  </si>
  <si>
    <t>Je propose des solutions pour l'équipe</t>
  </si>
  <si>
    <t>Je trouve des solutions à mes difficultés</t>
  </si>
  <si>
    <t>C. Avoir le sens de l’engagement : sortir de sa zone de confort pour être plus exigeant vis-à-vis de moi.</t>
  </si>
  <si>
    <t>Je cherche à faire plus pour passer d'une étape à l'autre</t>
  </si>
  <si>
    <t>Je me fixe des objectifs supérieurs à ceux proposés</t>
  </si>
  <si>
    <t>D.  Utiliser le numérique de diverses manières pour m’observer/observer, m’analyser/analyser, m’exprimer et communiquer</t>
  </si>
  <si>
    <t>Je manipule l'outil numérique suivant la chartes informatique du lycée</t>
  </si>
  <si>
    <t>Je relève ce qui nous est demandé d'observer sur une vidéo/ photo</t>
  </si>
  <si>
    <t>Je justifie mes idées/ choix à partir du numérique</t>
  </si>
  <si>
    <t>J'aide mes camarades à progresser grâce au numérique</t>
  </si>
  <si>
    <t>E. Enrichir mon bagage technique pour réceptionner et remonter la balle vers l’espace avant.</t>
  </si>
  <si>
    <t>La manchette: réceptionner bas en direction de…</t>
  </si>
  <si>
    <t>La passe haute: réceptionner haut et monter ma balle en direction de…</t>
  </si>
  <si>
    <t>La communication: lorsque j'interviens sur la balle</t>
  </si>
  <si>
    <t>Le déplacement: efficace et sans gêner</t>
  </si>
  <si>
    <t>Une posture dynamique: basse et solide</t>
  </si>
  <si>
    <t>Une bonne orientation de balle: j'envoie vers…</t>
  </si>
  <si>
    <t xml:space="preserve">F. Elaborer un projet de jeu pour lier efficacement la défense de notre terrain et l’attaque volontaire de cible et notamment de la zone arrière adverse. </t>
  </si>
  <si>
    <t>Je sais où me placer en défense par rapport à mes partenaires</t>
  </si>
  <si>
    <t>On se met d'accord a chaque mise en jeu sur qui fait quoi</t>
  </si>
  <si>
    <t>On joue systématiquement en 2 ou 3 touches (sans renvoie direct dans le terrain adverse)</t>
  </si>
  <si>
    <t>J'arrive à envoyer où je veux sur le terrain adverse</t>
  </si>
  <si>
    <t>J'arrive à pousser ma balle dans la zone arrière du terrain adverse</t>
  </si>
  <si>
    <t xml:space="preserve">G. Comprendre les raisons de nos victoires et défaites pour mieux les accepter et se transformer/évoluer (individuellement et collectivement) </t>
  </si>
  <si>
    <t>Je connais l'activité et son règlement</t>
  </si>
  <si>
    <t>J'accepte de perdre et gagner loyalement</t>
  </si>
  <si>
    <t>Je remobilise mon équipe/ nous nous encourageons</t>
  </si>
  <si>
    <t>Je discute avec les autres de ce qui a marché et non marché</t>
  </si>
  <si>
    <t>Mon évolution durant la séquence de VB</t>
  </si>
  <si>
    <t>Au départ</t>
  </si>
  <si>
    <t>VALIDATION</t>
  </si>
  <si>
    <t>Tout se fait automatiquement!</t>
  </si>
  <si>
    <t>CE QU'IL ME RESTE A APPRENDRE</t>
  </si>
  <si>
    <t>bilan</t>
  </si>
  <si>
    <t>FIN DE LA SEQUENCE DE VOLLEY</t>
  </si>
  <si>
    <t>ETAPE</t>
  </si>
  <si>
    <t>MOI EN FIN DE SEQUENCE DE VOLLEYBALL</t>
  </si>
  <si>
    <t>E 1: Je mets mes partenaires en difficulté</t>
  </si>
  <si>
    <t>E 2: Je monte ma balle au dessus de moi, je donne du temps</t>
  </si>
  <si>
    <t>E 3: J'utilise la passe haute, la manchette et le service</t>
  </si>
  <si>
    <t>E 4: J'adapte mes actions au niveau de mes partenaires</t>
  </si>
  <si>
    <t>L'enseignant peut vous placer dans l'étape 5 s'il pense que vous tendez vers la maîtrise de la compétence: que vous êtes capable de l'enseigner.</t>
  </si>
  <si>
    <t>E1: Je ne suis pas clair lorsque je parle de cette activité</t>
  </si>
  <si>
    <t>E2: J'utilise les notions simples: manchette, passe haute, réception</t>
  </si>
  <si>
    <t>E3: J'utilse un vocabulaire propre à l'activité</t>
  </si>
  <si>
    <t>E4: Je communique verbalement et visuellement par mes actions</t>
  </si>
  <si>
    <t>E1: Je fais des renvois aléatoires</t>
  </si>
  <si>
    <t>E2: Je renvoie ou passe quand j'ai une balle facile qui m'arrive</t>
  </si>
  <si>
    <t>E 3: J'interviens par une balle placée ou accélérée</t>
  </si>
  <si>
    <t>E 4: Je garanti le point par mes attaques accélérées et placées</t>
  </si>
  <si>
    <t>E 3: Je relève plusieurs problèmes chez moi et mon équipe</t>
  </si>
  <si>
    <t xml:space="preserve">E1: Je relève au moins un problème collectif </t>
  </si>
  <si>
    <t>E2: Je relève au moins un problème perso en plus</t>
  </si>
  <si>
    <t>E4: Je relève et justifie les problèmes rencontrés</t>
  </si>
  <si>
    <t>E1: Je ne prends pas la parole facilement</t>
  </si>
  <si>
    <t>E2: Je prends la parole mais sans conviction</t>
  </si>
  <si>
    <t>ETAPE 3: Je prends la parole facilement et avec aisance</t>
  </si>
  <si>
    <t>E 4: Je distribue la parole</t>
  </si>
  <si>
    <t>E1: Je ne trouve pas de solutions</t>
  </si>
  <si>
    <t>E2: J'arrive à donner une idée</t>
  </si>
  <si>
    <t>E 3: Je propose au moins deux solutions</t>
  </si>
  <si>
    <t>E4: J'ai plusieurs idées</t>
  </si>
  <si>
    <t>E 1: ma solution = l'inverse de mon problème</t>
  </si>
  <si>
    <t>E2: Je me fixe un objectif à suivre pour me corriger</t>
  </si>
  <si>
    <t>E 3: Je trouve une situation, me fixe des objectifs pour me corriger</t>
  </si>
  <si>
    <t>E 4: J'ai un bagage de situations pour me corriger</t>
  </si>
  <si>
    <t>E 1: Je préfère demander l'avis des autres pour me situer</t>
  </si>
  <si>
    <t>E3: Je me situe facilement</t>
  </si>
  <si>
    <t>E 2: J'hésite entre deux étapes</t>
  </si>
  <si>
    <t>E 4: Je me situe et me régule et/ou régule les attentes de l'étape</t>
  </si>
  <si>
    <t>Je peux situer mon étape</t>
  </si>
  <si>
    <t>Je connais les attentes des autres étapes</t>
  </si>
  <si>
    <t>E 1: Je connais les attentes de mon étape</t>
  </si>
  <si>
    <t>E2: Sans connaître les détails, je sais si je peux/ne peux pas faire</t>
  </si>
  <si>
    <t>E3: Je connais les attentes pour chaque étape</t>
  </si>
  <si>
    <t>E4: J'ai des idées d'autres attentes possibles pour les étapes</t>
  </si>
  <si>
    <t>E1: Je recherche la réussite tout de suite, la facilité</t>
  </si>
  <si>
    <t>E 2: Je reste sur ce que je sais faire pour confirmer mon niveau</t>
  </si>
  <si>
    <t>E 3: Je tente l'étape supérieur</t>
  </si>
  <si>
    <t>E4: Je recherche la difficulté</t>
  </si>
  <si>
    <t>E1: mon objectif est de réussir ce qui est demandé</t>
  </si>
  <si>
    <t>E 2: Je me fixe un objectif abordable</t>
  </si>
  <si>
    <t>E3: Je me fixe différents niveaux d'objectifs</t>
  </si>
  <si>
    <t>E4: Je me met des obstacles pour dépasser ce que je sais faire</t>
  </si>
  <si>
    <t>E1: J'ai signé la charte mais n'en connais pas les détails</t>
  </si>
  <si>
    <t>E 3: Je suit le règlement que j'ai signé</t>
  </si>
  <si>
    <t>E4: Je connais la loi et les risque encourus en cas d'infraction</t>
  </si>
  <si>
    <t>E2: Je sais globalement ce que je peux et ne peux pas faire</t>
  </si>
  <si>
    <t>E1: Je ne vois pas tout de suite ce qu'il y a à relever</t>
  </si>
  <si>
    <t>E3: Je relève différents critères à voir</t>
  </si>
  <si>
    <t>E2: Je relève ce qui nous ai demandé lorsqu'il y a un critère à voir</t>
  </si>
  <si>
    <t>E4: Je relève en plus d'autres critères pour aller plus loin</t>
  </si>
  <si>
    <t>E1: Je justifie faiblement par ce que je constate sur le terrain</t>
  </si>
  <si>
    <t>E 2: Je trouve un argument sur une vidéo/photo</t>
  </si>
  <si>
    <t>E3: Je justifie en partant d'images, de graphes faits</t>
  </si>
  <si>
    <t>E 4: Je justifie en me faisant un appui numérique</t>
  </si>
  <si>
    <t>E1: Je montre les résultats</t>
  </si>
  <si>
    <t>E 2: J'explique les résultats</t>
  </si>
  <si>
    <t>E3: Je relève un point et discute d'une solution</t>
  </si>
  <si>
    <t>E 4: Je mets en évidence les difficultés et propose des solutions</t>
  </si>
  <si>
    <t>E1: ma réception part dans tous les sens</t>
  </si>
  <si>
    <t>E 2: Je réceptionne haut pour donner du temps</t>
  </si>
  <si>
    <t>E 3: J'oriente mes réceptions manchettes</t>
  </si>
  <si>
    <t>ETAPE 4: J'oriente ma manchette et adapte à qui je passe</t>
  </si>
  <si>
    <t>E1: ma balle ne monte pas</t>
  </si>
  <si>
    <t>E2: Je monte ma balle pour donner du temps</t>
  </si>
  <si>
    <t>E3: Je dirige haut et vers mes partenaires ou la cible</t>
  </si>
  <si>
    <t>E4: J'oriente ma passe haute et m'adapte à mes partenaires</t>
  </si>
  <si>
    <t>E1: Je ne parle pas durant le jeu</t>
  </si>
  <si>
    <t>E2: Je m'exprime mais pas toujours au bon moment</t>
  </si>
  <si>
    <t>E 3: J'annonce mon intervention sur la balle</t>
  </si>
  <si>
    <t>E4: Je communique sur ce que je fais et ce qu'il faut faire</t>
  </si>
  <si>
    <t>E 1: Je suis statique ou vais dans tous le sens</t>
  </si>
  <si>
    <t>E2: Je me déplace mais ne me replace pas</t>
  </si>
  <si>
    <t>E3: Je me déplace, m'équilibre et me replace</t>
  </si>
  <si>
    <t>E 4: Je vais sauver des balles qui sortent, qui sont difficiles</t>
  </si>
  <si>
    <t>E 2: J'attend avec mes bras en l'air</t>
  </si>
  <si>
    <t>E1: Je suis droit sur mes pieds, les bras le long de mon corps</t>
  </si>
  <si>
    <t>E3: Je suis bas sur mes appuis, les bras prêts à agir</t>
  </si>
  <si>
    <t>E4: Je suis déjà prêt à bondir dés le service</t>
  </si>
  <si>
    <t>E1: Je ne sais pas forcément où va la balle</t>
  </si>
  <si>
    <t>E2: J'oriente mes actions vers l'avant</t>
  </si>
  <si>
    <t>E3: Je tourne vers ma cible (partenaire ou terrain adverse)</t>
  </si>
  <si>
    <t>E4: J'accélère pour attaquer/la ralentis vers...pour mes partenaires</t>
  </si>
  <si>
    <t>E1: Je me place aléatoirement</t>
  </si>
  <si>
    <t>E 2: Je me place selon un schéma collectif</t>
  </si>
  <si>
    <t>E3: Je me place, me déplace, me replace selon un schéma collectif</t>
  </si>
  <si>
    <t>E 4: Je permute pour prendre la place où je suis efficace</t>
  </si>
  <si>
    <t>E 2: Je réceptionne pour un camarde</t>
  </si>
  <si>
    <t>E3: Je réceptionne/passe pour un camarde, me décale pour attaquer.</t>
  </si>
  <si>
    <t>E4: Je joue plusieur rôles: réception/attaque</t>
  </si>
  <si>
    <t>E1: Je cherche d'abord à renvoyer</t>
  </si>
  <si>
    <t>E1: Je ne connais pas mon rôle</t>
  </si>
  <si>
    <t>E2: Je fais ce qu'on me dit de faire</t>
  </si>
  <si>
    <t>E 3: Je sais ce que j'ai à faire, mais change si l'action le demande</t>
  </si>
  <si>
    <t>E1: Je renvoie directement</t>
  </si>
  <si>
    <t>E 2: Je cherche à passer</t>
  </si>
  <si>
    <t>E 4: Je cherche à systématiser les 3 touches</t>
  </si>
  <si>
    <t>E3: Je passe sur balle favorable, renvoie sur balle difficile</t>
  </si>
  <si>
    <t>E1: mes renvoies sont aléatoires</t>
  </si>
  <si>
    <t>E 2: Je renvoie en face de moi</t>
  </si>
  <si>
    <t>E3: Je recherche l'espace arrière</t>
  </si>
  <si>
    <t>E 4: Je recherche les limites du terrain adverse</t>
  </si>
  <si>
    <t>E 1: Je ne maîtrise pas où vont mes balles</t>
  </si>
  <si>
    <t>E2: Je renvoie derrière les 3m</t>
  </si>
  <si>
    <t>E3: Je renvoie dans le dernier mètre</t>
  </si>
  <si>
    <t>E4: Je frôle la ligne de fond</t>
  </si>
  <si>
    <t>E 1: Je ne connais pas l'activité</t>
  </si>
  <si>
    <t>E2: Je connais les règles de sorties, et compte les points</t>
  </si>
  <si>
    <t>E3: Je connais le principe des rotations, les principales fautes</t>
  </si>
  <si>
    <t>E 4: Je joue avec le règlement: permutation/ sorties/…</t>
  </si>
  <si>
    <t>E4: on met en place le principe de permutation/ spécialisation</t>
  </si>
  <si>
    <t>E1: Je ne me contiens pas en cas de victoire ou défaite</t>
  </si>
  <si>
    <t>E2: Je discute  le résultat</t>
  </si>
  <si>
    <t>E3: J'accèpte le résultat</t>
  </si>
  <si>
    <t>E4: Je reconnais le résultat, le comprends</t>
  </si>
  <si>
    <t>E1: Je suis fataliste</t>
  </si>
  <si>
    <t>E2: Je motive mes partenaires avec qui je m'entends</t>
  </si>
  <si>
    <t>E3: Je mobilise, motive mon équipe</t>
  </si>
  <si>
    <t>E 4: Je redonne confiance à mon équipe</t>
  </si>
  <si>
    <t>E 1: Je me sens responsable du résultat</t>
  </si>
  <si>
    <t>E2: Je discute sur ce qui n'a pas marché</t>
  </si>
  <si>
    <t>E 3: Je discute sur nos points faibles et forts</t>
  </si>
  <si>
    <t>E 4: Je propose des solutions grâce à ce qu'on sait/ne sait pas faire</t>
  </si>
  <si>
    <r>
      <rPr>
        <b/>
        <sz val="11"/>
        <color indexed="10"/>
        <rFont val="Calibri"/>
        <family val="2"/>
      </rPr>
      <t>MOI</t>
    </r>
  </si>
  <si>
    <t>Moi en volley: mon niveau? ce que je sais faire? Les connaissances que j'ai de ce sport?</t>
  </si>
  <si>
    <t>aide par d'autre camarade</t>
  </si>
  <si>
    <t>juste ce qu'il faut</t>
  </si>
  <si>
    <t>revoir mes fautes et les corrigés</t>
  </si>
  <si>
    <t>J'agis en fonction des différents postes: réceptionneur, passeur, attaquant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</si>
</sst>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10"/>
      <name val="Calibri"/>
      <family val="2"/>
    </font>
    <font>
      <b/>
      <sz val="12"/>
      <color indexed="4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49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5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30"/>
      <name val="Calibri"/>
      <family val="0"/>
    </font>
    <font>
      <sz val="16"/>
      <color indexed="9"/>
      <name val="Calibri"/>
      <family val="0"/>
    </font>
    <font>
      <b/>
      <sz val="12"/>
      <color indexed="9"/>
      <name val="Calibri"/>
      <family val="0"/>
    </font>
    <font>
      <sz val="13"/>
      <color indexed="9"/>
      <name val="Calibri"/>
      <family val="0"/>
    </font>
    <font>
      <b/>
      <sz val="12"/>
      <color indexed="8"/>
      <name val="Calibri"/>
      <family val="0"/>
    </font>
    <font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44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44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2" fillId="34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2" fillId="34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1" fontId="13" fillId="0" borderId="10" xfId="44" applyNumberFormat="1" applyFont="1" applyFill="1" applyBorder="1" applyAlignment="1" applyProtection="1">
      <alignment/>
      <protection/>
    </xf>
    <xf numFmtId="0" fontId="4" fillId="0" borderId="0" xfId="44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42"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FFC00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123825</xdr:rowOff>
    </xdr:from>
    <xdr:to>
      <xdr:col>12</xdr:col>
      <xdr:colOff>628650</xdr:colOff>
      <xdr:row>58</xdr:row>
      <xdr:rowOff>0</xdr:rowOff>
    </xdr:to>
    <xdr:grpSp>
      <xdr:nvGrpSpPr>
        <xdr:cNvPr id="1" name="Group 59"/>
        <xdr:cNvGrpSpPr>
          <a:grpSpLocks/>
        </xdr:cNvGrpSpPr>
      </xdr:nvGrpSpPr>
      <xdr:grpSpPr>
        <a:xfrm>
          <a:off x="952500" y="1514475"/>
          <a:ext cx="8877300" cy="9591675"/>
          <a:chOff x="1865" y="1860"/>
          <a:chExt cx="17960" cy="14253"/>
        </a:xfrm>
        <a:solidFill>
          <a:srgbClr val="FFFFFF"/>
        </a:solidFill>
      </xdr:grpSpPr>
      <xdr:sp>
        <xdr:nvSpPr>
          <xdr:cNvPr id="2" name="Freeform 15"/>
          <xdr:cNvSpPr>
            <a:spLocks/>
          </xdr:cNvSpPr>
        </xdr:nvSpPr>
        <xdr:spPr>
          <a:xfrm>
            <a:off x="8151" y="7611"/>
            <a:ext cx="5065" cy="6047"/>
          </a:xfrm>
          <a:custGeom>
            <a:pathLst>
              <a:path h="1257" w="678">
                <a:moveTo>
                  <a:pt x="570" y="1039"/>
                </a:moveTo>
                <a:cubicBezTo>
                  <a:pt x="497" y="782"/>
                  <a:pt x="465" y="488"/>
                  <a:pt x="431" y="196"/>
                </a:cubicBezTo>
                <a:cubicBezTo>
                  <a:pt x="465" y="195"/>
                  <a:pt x="503" y="197"/>
                  <a:pt x="536" y="195"/>
                </a:cubicBezTo>
                <a:cubicBezTo>
                  <a:pt x="469" y="131"/>
                  <a:pt x="406" y="64"/>
                  <a:pt x="339" y="0"/>
                </a:cubicBezTo>
                <a:cubicBezTo>
                  <a:pt x="279" y="60"/>
                  <a:pt x="214" y="124"/>
                  <a:pt x="154" y="184"/>
                </a:cubicBezTo>
                <a:cubicBezTo>
                  <a:pt x="151" y="187"/>
                  <a:pt x="144" y="193"/>
                  <a:pt x="146" y="196"/>
                </a:cubicBezTo>
                <a:cubicBezTo>
                  <a:pt x="179" y="197"/>
                  <a:pt x="216" y="195"/>
                  <a:pt x="248" y="197"/>
                </a:cubicBezTo>
                <a:cubicBezTo>
                  <a:pt x="227" y="392"/>
                  <a:pt x="202" y="588"/>
                  <a:pt x="168" y="772"/>
                </a:cubicBezTo>
                <a:cubicBezTo>
                  <a:pt x="142" y="908"/>
                  <a:pt x="116" y="1048"/>
                  <a:pt x="67" y="1162"/>
                </a:cubicBezTo>
                <a:cubicBezTo>
                  <a:pt x="52" y="1196"/>
                  <a:pt x="33" y="1224"/>
                  <a:pt x="9" y="1247"/>
                </a:cubicBezTo>
                <a:cubicBezTo>
                  <a:pt x="6" y="1250"/>
                  <a:pt x="0" y="1254"/>
                  <a:pt x="2" y="1257"/>
                </a:cubicBezTo>
                <a:cubicBezTo>
                  <a:pt x="678" y="1257"/>
                  <a:pt x="678" y="1257"/>
                  <a:pt x="678" y="1257"/>
                </a:cubicBezTo>
                <a:cubicBezTo>
                  <a:pt x="620" y="1205"/>
                  <a:pt x="594" y="1123"/>
                  <a:pt x="570" y="1039"/>
                </a:cubicBezTo>
                <a:close/>
              </a:path>
            </a:pathLst>
          </a:custGeom>
          <a:gradFill rotWithShape="1">
            <a:gsLst>
              <a:gs pos="0">
                <a:srgbClr val="6B4723"/>
              </a:gs>
              <a:gs pos="100000">
                <a:srgbClr val="AA7138"/>
              </a:gs>
            </a:gsLst>
            <a:lin ang="5400000" scaled="1"/>
          </a:gradFill>
          <a:ln w="12600" cmpd="sng">
            <a:solidFill>
              <a:srgbClr val="6845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ircular Arrow 21"/>
          <xdr:cNvSpPr>
            <a:spLocks/>
          </xdr:cNvSpPr>
        </xdr:nvSpPr>
        <xdr:spPr>
          <a:xfrm rot="10800000" flipH="1">
            <a:off x="4231" y="11912"/>
            <a:ext cx="5011" cy="3292"/>
          </a:xfrm>
          <a:custGeom>
            <a:pathLst>
              <a:path h="1377142" w="1352550">
                <a:moveTo>
                  <a:pt x="686334" y="118948"/>
                </a:moveTo>
                <a:cubicBezTo>
                  <a:pt x="927927" y="123405"/>
                  <a:pt x="1139201" y="286442"/>
                  <a:pt x="1209548" y="522707"/>
                </a:cubicBezTo>
                <a:lnTo>
                  <a:pt x="1326004" y="522707"/>
                </a:lnTo>
                <a:lnTo>
                  <a:pt x="1183481" y="688574"/>
                </a:lnTo>
                <a:lnTo>
                  <a:pt x="987866" y="522706"/>
                </a:lnTo>
                <a:lnTo>
                  <a:pt x="1103772" y="522706"/>
                </a:lnTo>
                <a:cubicBezTo>
                  <a:pt x="1037660" y="343016"/>
                  <a:pt x="871584" y="222842"/>
                  <a:pt x="684560" y="219359"/>
                </a:cubicBezTo>
                <a:cubicBezTo>
                  <a:pt x="685151" y="185889"/>
                  <a:pt x="685743" y="152418"/>
                  <a:pt x="686334" y="118948"/>
                </a:cubicBez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Up Arrow 22"/>
          <xdr:cNvSpPr>
            <a:spLocks/>
          </xdr:cNvSpPr>
        </xdr:nvSpPr>
        <xdr:spPr>
          <a:xfrm>
            <a:off x="11438" y="13572"/>
            <a:ext cx="1127" cy="1472"/>
          </a:xfrm>
          <a:prstGeom prst="upArrow">
            <a:avLst>
              <a:gd name="adj1" fmla="val -17106"/>
              <a:gd name="adj2" fmla="val -17185"/>
            </a:avLst>
          </a:pr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941" y="13694"/>
            <a:ext cx="4876" cy="18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En volleyball: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 niveau?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 que je sais faire?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connaissances que j'ai sur ce sport?</a:t>
            </a:r>
          </a:p>
        </xdr:txBody>
      </xdr:sp>
      <xdr:sp>
        <xdr:nvSpPr>
          <xdr:cNvPr id="6" name="Circular Arrow 24"/>
          <xdr:cNvSpPr>
            <a:spLocks/>
          </xdr:cNvSpPr>
        </xdr:nvSpPr>
        <xdr:spPr>
          <a:xfrm rot="10800000">
            <a:off x="12264" y="11940"/>
            <a:ext cx="5033" cy="3292"/>
          </a:xfrm>
          <a:custGeom>
            <a:pathLst>
              <a:path h="1377142" w="1358106">
                <a:moveTo>
                  <a:pt x="689104" y="119435"/>
                </a:moveTo>
                <a:cubicBezTo>
                  <a:pt x="931431" y="123861"/>
                  <a:pt x="1143425" y="286403"/>
                  <a:pt x="1214298" y="522117"/>
                </a:cubicBezTo>
                <a:lnTo>
                  <a:pt x="1331182" y="522119"/>
                </a:lnTo>
                <a:lnTo>
                  <a:pt x="1188343" y="688574"/>
                </a:lnTo>
                <a:lnTo>
                  <a:pt x="991655" y="522117"/>
                </a:lnTo>
                <a:lnTo>
                  <a:pt x="1107970" y="522118"/>
                </a:lnTo>
                <a:cubicBezTo>
                  <a:pt x="1041339" y="343227"/>
                  <a:pt x="874788" y="223709"/>
                  <a:pt x="687323" y="220259"/>
                </a:cubicBezTo>
                <a:cubicBezTo>
                  <a:pt x="687917" y="186651"/>
                  <a:pt x="688510" y="153043"/>
                  <a:pt x="689104" y="119435"/>
                </a:cubicBez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87" y="14923"/>
            <a:ext cx="2986" cy="1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Comment je résouds un problème?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007" y="14160"/>
            <a:ext cx="4180" cy="1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quoi me sert l'outil numérique (ordinateur, tablette, smartphone)?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 rot="16200000">
            <a:off x="8919" y="14413"/>
            <a:ext cx="3412" cy="7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vert="vert270"/>
          <a:p>
            <a:pPr algn="l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Ce que j'ai à apprendre</a:t>
            </a:r>
          </a:p>
        </xdr:txBody>
      </xdr:sp>
      <xdr:grpSp>
        <xdr:nvGrpSpPr>
          <xdr:cNvPr id="13" name="Group 77"/>
          <xdr:cNvGrpSpPr>
            <a:grpSpLocks/>
          </xdr:cNvGrpSpPr>
        </xdr:nvGrpSpPr>
        <xdr:grpSpPr>
          <a:xfrm>
            <a:off x="7877" y="4468"/>
            <a:ext cx="5689" cy="3385"/>
            <a:chOff x="7879" y="4468"/>
            <a:chExt cx="5688" cy="3385"/>
          </a:xfrm>
          <a:solidFill>
            <a:srgbClr val="FFFFFF"/>
          </a:solidFill>
        </xdr:grpSpPr>
        <xdr:grpSp>
          <xdr:nvGrpSpPr>
            <xdr:cNvPr id="14" name="Group 120"/>
            <xdr:cNvGrpSpPr>
              <a:grpSpLocks/>
            </xdr:cNvGrpSpPr>
          </xdr:nvGrpSpPr>
          <xdr:grpSpPr>
            <a:xfrm>
              <a:off x="7879" y="4468"/>
              <a:ext cx="5688" cy="3385"/>
              <a:chOff x="7879" y="4468"/>
              <a:chExt cx="5688" cy="3385"/>
            </a:xfrm>
            <a:solidFill>
              <a:srgbClr val="FFFFFF"/>
            </a:solidFill>
          </xdr:grpSpPr>
          <xdr:sp>
            <xdr:nvSpPr>
              <xdr:cNvPr id="15" name="Oval 18"/>
              <xdr:cNvSpPr>
                <a:spLocks/>
              </xdr:cNvSpPr>
            </xdr:nvSpPr>
            <xdr:spPr>
              <a:xfrm>
                <a:off x="7879" y="4468"/>
                <a:ext cx="5688" cy="3385"/>
              </a:xfrm>
              <a:prstGeom prst="ellipse">
                <a:avLst/>
              </a:prstGeom>
              <a:solidFill>
                <a:srgbClr val="0066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" name="Oval 58"/>
              <xdr:cNvSpPr>
                <a:spLocks/>
              </xdr:cNvSpPr>
            </xdr:nvSpPr>
            <xdr:spPr>
              <a:xfrm>
                <a:off x="9302" y="4941"/>
                <a:ext cx="3025" cy="195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0160" tIns="20160" rIns="20160" bIns="20160" anchor="ctr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xdr:txBody>
          </xdr:sp>
        </xdr:grpSp>
        <xdr:sp>
          <xdr:nvSpPr>
            <xdr:cNvPr id="17" name="Rectangle 20"/>
            <xdr:cNvSpPr>
              <a:spLocks/>
            </xdr:cNvSpPr>
          </xdr:nvSpPr>
          <xdr:spPr>
            <a:xfrm>
              <a:off x="8296" y="5374"/>
              <a:ext cx="4856" cy="14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18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COMPETENCES TRAVAILLEES</a:t>
              </a:r>
            </a:p>
          </xdr:txBody>
        </xdr:sp>
      </xdr:grpSp>
    </xdr:grpSp>
    <xdr:clientData/>
  </xdr:twoCellAnchor>
  <xdr:twoCellAnchor>
    <xdr:from>
      <xdr:col>6</xdr:col>
      <xdr:colOff>0</xdr:colOff>
      <xdr:row>48</xdr:row>
      <xdr:rowOff>180975</xdr:rowOff>
    </xdr:from>
    <xdr:to>
      <xdr:col>6</xdr:col>
      <xdr:colOff>514350</xdr:colOff>
      <xdr:row>53</xdr:row>
      <xdr:rowOff>161925</xdr:rowOff>
    </xdr:to>
    <xdr:sp>
      <xdr:nvSpPr>
        <xdr:cNvPr id="18" name="Up Arrow 22"/>
        <xdr:cNvSpPr>
          <a:spLocks/>
        </xdr:cNvSpPr>
      </xdr:nvSpPr>
      <xdr:spPr>
        <a:xfrm>
          <a:off x="4572000" y="9382125"/>
          <a:ext cx="514350" cy="933450"/>
        </a:xfrm>
        <a:prstGeom prst="upArrow">
          <a:avLst>
            <a:gd name="adj1" fmla="val -11981"/>
            <a:gd name="adj2" fmla="val -17185"/>
          </a:avLst>
        </a:prstGeom>
        <a:solidFill>
          <a:srgbClr val="9999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666750</xdr:colOff>
      <xdr:row>54</xdr:row>
      <xdr:rowOff>19050</xdr:rowOff>
    </xdr:from>
    <xdr:to>
      <xdr:col>9</xdr:col>
      <xdr:colOff>514350</xdr:colOff>
      <xdr:row>58</xdr:row>
      <xdr:rowOff>9525</xdr:rowOff>
    </xdr:to>
    <xdr:sp>
      <xdr:nvSpPr>
        <xdr:cNvPr id="19" name="Rectangle 25"/>
        <xdr:cNvSpPr>
          <a:spLocks/>
        </xdr:cNvSpPr>
      </xdr:nvSpPr>
      <xdr:spPr>
        <a:xfrm>
          <a:off x="6000750" y="10363200"/>
          <a:ext cx="1371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Ai-je tendance à faire plus ou juste ce qu'il faut?</a:t>
          </a:r>
        </a:p>
      </xdr:txBody>
    </xdr:sp>
    <xdr:clientData/>
  </xdr:twoCellAnchor>
  <xdr:twoCellAnchor>
    <xdr:from>
      <xdr:col>6</xdr:col>
      <xdr:colOff>523875</xdr:colOff>
      <xdr:row>46</xdr:row>
      <xdr:rowOff>180975</xdr:rowOff>
    </xdr:from>
    <xdr:to>
      <xdr:col>7</xdr:col>
      <xdr:colOff>276225</xdr:colOff>
      <xdr:row>51</xdr:row>
      <xdr:rowOff>171450</xdr:rowOff>
    </xdr:to>
    <xdr:sp>
      <xdr:nvSpPr>
        <xdr:cNvPr id="20" name="Up Arrow 22"/>
        <xdr:cNvSpPr>
          <a:spLocks/>
        </xdr:cNvSpPr>
      </xdr:nvSpPr>
      <xdr:spPr>
        <a:xfrm>
          <a:off x="5095875" y="9001125"/>
          <a:ext cx="514350" cy="942975"/>
        </a:xfrm>
        <a:prstGeom prst="upArrow">
          <a:avLst>
            <a:gd name="adj1" fmla="val -12342"/>
            <a:gd name="adj2" fmla="val -17185"/>
          </a:avLst>
        </a:prstGeom>
        <a:solidFill>
          <a:srgbClr val="9999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485775</xdr:colOff>
      <xdr:row>51</xdr:row>
      <xdr:rowOff>190500</xdr:rowOff>
    </xdr:from>
    <xdr:to>
      <xdr:col>7</xdr:col>
      <xdr:colOff>361950</xdr:colOff>
      <xdr:row>53</xdr:row>
      <xdr:rowOff>133350</xdr:rowOff>
    </xdr:to>
    <xdr:sp>
      <xdr:nvSpPr>
        <xdr:cNvPr id="21" name="Rectangle 28"/>
        <xdr:cNvSpPr>
          <a:spLocks/>
        </xdr:cNvSpPr>
      </xdr:nvSpPr>
      <xdr:spPr>
        <a:xfrm>
          <a:off x="5057775" y="9963150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MOI</a:t>
          </a:r>
        </a:p>
      </xdr:txBody>
    </xdr:sp>
    <xdr:clientData/>
  </xdr:twoCellAnchor>
  <xdr:twoCellAnchor>
    <xdr:from>
      <xdr:col>1</xdr:col>
      <xdr:colOff>161925</xdr:colOff>
      <xdr:row>60</xdr:row>
      <xdr:rowOff>95250</xdr:rowOff>
    </xdr:from>
    <xdr:to>
      <xdr:col>3</xdr:col>
      <xdr:colOff>285750</xdr:colOff>
      <xdr:row>60</xdr:row>
      <xdr:rowOff>95250</xdr:rowOff>
    </xdr:to>
    <xdr:sp>
      <xdr:nvSpPr>
        <xdr:cNvPr id="22" name="Connecteur droit avec flèche 14"/>
        <xdr:cNvSpPr>
          <a:spLocks/>
        </xdr:cNvSpPr>
      </xdr:nvSpPr>
      <xdr:spPr>
        <a:xfrm>
          <a:off x="923925" y="11582400"/>
          <a:ext cx="1647825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64</xdr:row>
      <xdr:rowOff>95250</xdr:rowOff>
    </xdr:from>
    <xdr:to>
      <xdr:col>3</xdr:col>
      <xdr:colOff>276225</xdr:colOff>
      <xdr:row>64</xdr:row>
      <xdr:rowOff>95250</xdr:rowOff>
    </xdr:to>
    <xdr:sp>
      <xdr:nvSpPr>
        <xdr:cNvPr id="23" name="Connecteur droit avec flèche 27"/>
        <xdr:cNvSpPr>
          <a:spLocks/>
        </xdr:cNvSpPr>
      </xdr:nvSpPr>
      <xdr:spPr>
        <a:xfrm>
          <a:off x="914400" y="12353925"/>
          <a:ext cx="1647825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65</xdr:row>
      <xdr:rowOff>95250</xdr:rowOff>
    </xdr:from>
    <xdr:to>
      <xdr:col>6</xdr:col>
      <xdr:colOff>238125</xdr:colOff>
      <xdr:row>65</xdr:row>
      <xdr:rowOff>95250</xdr:rowOff>
    </xdr:to>
    <xdr:sp>
      <xdr:nvSpPr>
        <xdr:cNvPr id="24" name="Connecteur droit avec flèche 29"/>
        <xdr:cNvSpPr>
          <a:spLocks/>
        </xdr:cNvSpPr>
      </xdr:nvSpPr>
      <xdr:spPr>
        <a:xfrm>
          <a:off x="2838450" y="12544425"/>
          <a:ext cx="1971675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66</xdr:row>
      <xdr:rowOff>85725</xdr:rowOff>
    </xdr:from>
    <xdr:to>
      <xdr:col>8</xdr:col>
      <xdr:colOff>533400</xdr:colOff>
      <xdr:row>66</xdr:row>
      <xdr:rowOff>85725</xdr:rowOff>
    </xdr:to>
    <xdr:sp>
      <xdr:nvSpPr>
        <xdr:cNvPr id="25" name="Connecteur droit avec flèche 30"/>
        <xdr:cNvSpPr>
          <a:spLocks/>
        </xdr:cNvSpPr>
      </xdr:nvSpPr>
      <xdr:spPr>
        <a:xfrm>
          <a:off x="4114800" y="12725400"/>
          <a:ext cx="2514600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61</xdr:row>
      <xdr:rowOff>85725</xdr:rowOff>
    </xdr:from>
    <xdr:to>
      <xdr:col>2</xdr:col>
      <xdr:colOff>57150</xdr:colOff>
      <xdr:row>61</xdr:row>
      <xdr:rowOff>85725</xdr:rowOff>
    </xdr:to>
    <xdr:sp>
      <xdr:nvSpPr>
        <xdr:cNvPr id="26" name="Connecteur droit avec flèche 34"/>
        <xdr:cNvSpPr>
          <a:spLocks/>
        </xdr:cNvSpPr>
      </xdr:nvSpPr>
      <xdr:spPr>
        <a:xfrm>
          <a:off x="923925" y="11763375"/>
          <a:ext cx="657225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61</xdr:row>
      <xdr:rowOff>95250</xdr:rowOff>
    </xdr:from>
    <xdr:to>
      <xdr:col>4</xdr:col>
      <xdr:colOff>457200</xdr:colOff>
      <xdr:row>61</xdr:row>
      <xdr:rowOff>95250</xdr:rowOff>
    </xdr:to>
    <xdr:sp>
      <xdr:nvSpPr>
        <xdr:cNvPr id="27" name="Connecteur droit avec flèche 36"/>
        <xdr:cNvSpPr>
          <a:spLocks/>
        </xdr:cNvSpPr>
      </xdr:nvSpPr>
      <xdr:spPr>
        <a:xfrm>
          <a:off x="2838450" y="11772900"/>
          <a:ext cx="666750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61</xdr:row>
      <xdr:rowOff>95250</xdr:rowOff>
    </xdr:from>
    <xdr:to>
      <xdr:col>6</xdr:col>
      <xdr:colOff>666750</xdr:colOff>
      <xdr:row>61</xdr:row>
      <xdr:rowOff>104775</xdr:rowOff>
    </xdr:to>
    <xdr:sp>
      <xdr:nvSpPr>
        <xdr:cNvPr id="28" name="Connecteur droit avec flèche 37"/>
        <xdr:cNvSpPr>
          <a:spLocks/>
        </xdr:cNvSpPr>
      </xdr:nvSpPr>
      <xdr:spPr>
        <a:xfrm flipV="1">
          <a:off x="4124325" y="11772900"/>
          <a:ext cx="1114425" cy="9525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62</xdr:row>
      <xdr:rowOff>85725</xdr:rowOff>
    </xdr:from>
    <xdr:to>
      <xdr:col>3</xdr:col>
      <xdr:colOff>276225</xdr:colOff>
      <xdr:row>62</xdr:row>
      <xdr:rowOff>85725</xdr:rowOff>
    </xdr:to>
    <xdr:sp>
      <xdr:nvSpPr>
        <xdr:cNvPr id="29" name="Connecteur droit avec flèche 38"/>
        <xdr:cNvSpPr>
          <a:spLocks/>
        </xdr:cNvSpPr>
      </xdr:nvSpPr>
      <xdr:spPr>
        <a:xfrm>
          <a:off x="1905000" y="11953875"/>
          <a:ext cx="657225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62</xdr:row>
      <xdr:rowOff>95250</xdr:rowOff>
    </xdr:from>
    <xdr:to>
      <xdr:col>6</xdr:col>
      <xdr:colOff>238125</xdr:colOff>
      <xdr:row>62</xdr:row>
      <xdr:rowOff>95250</xdr:rowOff>
    </xdr:to>
    <xdr:sp>
      <xdr:nvSpPr>
        <xdr:cNvPr id="30" name="Connecteur droit avec flèche 40"/>
        <xdr:cNvSpPr>
          <a:spLocks/>
        </xdr:cNvSpPr>
      </xdr:nvSpPr>
      <xdr:spPr>
        <a:xfrm>
          <a:off x="4143375" y="11963400"/>
          <a:ext cx="666750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638175</xdr:colOff>
      <xdr:row>62</xdr:row>
      <xdr:rowOff>104775</xdr:rowOff>
    </xdr:from>
    <xdr:to>
      <xdr:col>8</xdr:col>
      <xdr:colOff>533400</xdr:colOff>
      <xdr:row>62</xdr:row>
      <xdr:rowOff>104775</xdr:rowOff>
    </xdr:to>
    <xdr:sp>
      <xdr:nvSpPr>
        <xdr:cNvPr id="31" name="Connecteur droit avec flèche 41"/>
        <xdr:cNvSpPr>
          <a:spLocks/>
        </xdr:cNvSpPr>
      </xdr:nvSpPr>
      <xdr:spPr>
        <a:xfrm>
          <a:off x="5972175" y="11972925"/>
          <a:ext cx="657225" cy="0"/>
        </a:xfrm>
        <a:prstGeom prst="straightConnector1">
          <a:avLst/>
        </a:prstGeom>
        <a:noFill/>
        <a:ln w="3816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752475</xdr:colOff>
      <xdr:row>7</xdr:row>
      <xdr:rowOff>9525</xdr:rowOff>
    </xdr:from>
    <xdr:to>
      <xdr:col>12</xdr:col>
      <xdr:colOff>752475</xdr:colOff>
      <xdr:row>35</xdr:row>
      <xdr:rowOff>133350</xdr:rowOff>
    </xdr:to>
    <xdr:sp>
      <xdr:nvSpPr>
        <xdr:cNvPr id="32" name="WordArt 2"/>
        <xdr:cNvSpPr>
          <a:spLocks/>
        </xdr:cNvSpPr>
      </xdr:nvSpPr>
      <xdr:spPr>
        <a:xfrm>
          <a:off x="752475" y="1400175"/>
          <a:ext cx="9201150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Avoir le sens de l’engagement : sortir de sa zone de confort pour être plus exigeant vis-à-vis de moi-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Utiliser le numérique de diverses manières pour m’observer/observer, m’analyser/analyser, m’exprimer et communiquer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  </a:t>
          </a:r>
        </a:p>
      </xdr:txBody>
    </xdr:sp>
    <xdr:clientData/>
  </xdr:twoCellAnchor>
  <xdr:twoCellAnchor>
    <xdr:from>
      <xdr:col>0</xdr:col>
      <xdr:colOff>257175</xdr:colOff>
      <xdr:row>4</xdr:row>
      <xdr:rowOff>152400</xdr:rowOff>
    </xdr:from>
    <xdr:to>
      <xdr:col>13</xdr:col>
      <xdr:colOff>466725</xdr:colOff>
      <xdr:row>37</xdr:row>
      <xdr:rowOff>57150</xdr:rowOff>
    </xdr:to>
    <xdr:sp>
      <xdr:nvSpPr>
        <xdr:cNvPr id="33" name="WordArt 2"/>
        <xdr:cNvSpPr>
          <a:spLocks/>
        </xdr:cNvSpPr>
      </xdr:nvSpPr>
      <xdr:spPr>
        <a:xfrm>
          <a:off x="257175" y="971550"/>
          <a:ext cx="10172700" cy="619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Acquérir des techniques pour être plus efficace dans ma pratique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Acquérir des méthodes d’investigations pour soulever des problèmes et chercher à les résoudre-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6</xdr:row>
      <xdr:rowOff>38100</xdr:rowOff>
    </xdr:from>
    <xdr:to>
      <xdr:col>14</xdr:col>
      <xdr:colOff>47625</xdr:colOff>
      <xdr:row>58</xdr:row>
      <xdr:rowOff>47625</xdr:rowOff>
    </xdr:to>
    <xdr:grpSp>
      <xdr:nvGrpSpPr>
        <xdr:cNvPr id="1" name="Group 59"/>
        <xdr:cNvGrpSpPr>
          <a:grpSpLocks/>
        </xdr:cNvGrpSpPr>
      </xdr:nvGrpSpPr>
      <xdr:grpSpPr>
        <a:xfrm>
          <a:off x="1419225" y="1247775"/>
          <a:ext cx="9296400" cy="9915525"/>
          <a:chOff x="2764" y="1874"/>
          <a:chExt cx="18740" cy="15617"/>
        </a:xfrm>
        <a:solidFill>
          <a:srgbClr val="FFFFFF"/>
        </a:solidFill>
      </xdr:grpSpPr>
      <xdr:sp>
        <xdr:nvSpPr>
          <xdr:cNvPr id="2" name="Freeform 15"/>
          <xdr:cNvSpPr>
            <a:spLocks/>
          </xdr:cNvSpPr>
        </xdr:nvSpPr>
        <xdr:spPr>
          <a:xfrm>
            <a:off x="9618" y="7812"/>
            <a:ext cx="5018" cy="5880"/>
          </a:xfrm>
          <a:custGeom>
            <a:pathLst>
              <a:path h="1257" w="678">
                <a:moveTo>
                  <a:pt x="570" y="1039"/>
                </a:moveTo>
                <a:cubicBezTo>
                  <a:pt x="497" y="782"/>
                  <a:pt x="465" y="488"/>
                  <a:pt x="431" y="196"/>
                </a:cubicBezTo>
                <a:cubicBezTo>
                  <a:pt x="465" y="195"/>
                  <a:pt x="503" y="197"/>
                  <a:pt x="536" y="195"/>
                </a:cubicBezTo>
                <a:cubicBezTo>
                  <a:pt x="469" y="131"/>
                  <a:pt x="406" y="64"/>
                  <a:pt x="339" y="0"/>
                </a:cubicBezTo>
                <a:cubicBezTo>
                  <a:pt x="279" y="60"/>
                  <a:pt x="214" y="124"/>
                  <a:pt x="154" y="184"/>
                </a:cubicBezTo>
                <a:cubicBezTo>
                  <a:pt x="151" y="187"/>
                  <a:pt x="144" y="193"/>
                  <a:pt x="146" y="196"/>
                </a:cubicBezTo>
                <a:cubicBezTo>
                  <a:pt x="179" y="197"/>
                  <a:pt x="216" y="195"/>
                  <a:pt x="248" y="197"/>
                </a:cubicBezTo>
                <a:cubicBezTo>
                  <a:pt x="227" y="392"/>
                  <a:pt x="202" y="588"/>
                  <a:pt x="168" y="772"/>
                </a:cubicBezTo>
                <a:cubicBezTo>
                  <a:pt x="142" y="908"/>
                  <a:pt x="116" y="1048"/>
                  <a:pt x="67" y="1162"/>
                </a:cubicBezTo>
                <a:cubicBezTo>
                  <a:pt x="52" y="1196"/>
                  <a:pt x="33" y="1224"/>
                  <a:pt x="9" y="1247"/>
                </a:cubicBezTo>
                <a:cubicBezTo>
                  <a:pt x="6" y="1250"/>
                  <a:pt x="0" y="1254"/>
                  <a:pt x="2" y="1257"/>
                </a:cubicBezTo>
                <a:cubicBezTo>
                  <a:pt x="678" y="1257"/>
                  <a:pt x="678" y="1257"/>
                  <a:pt x="678" y="1257"/>
                </a:cubicBezTo>
                <a:cubicBezTo>
                  <a:pt x="620" y="1205"/>
                  <a:pt x="594" y="1123"/>
                  <a:pt x="570" y="1039"/>
                </a:cubicBezTo>
                <a:close/>
              </a:path>
            </a:pathLst>
          </a:custGeom>
          <a:gradFill rotWithShape="1">
            <a:gsLst>
              <a:gs pos="0">
                <a:srgbClr val="6B4723"/>
              </a:gs>
              <a:gs pos="100000">
                <a:srgbClr val="AA7138"/>
              </a:gs>
            </a:gsLst>
            <a:lin ang="5400000" scaled="1"/>
          </a:gradFill>
          <a:ln w="12600" cmpd="sng">
            <a:solidFill>
              <a:srgbClr val="6845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ircular Arrow 21"/>
          <xdr:cNvSpPr>
            <a:spLocks/>
          </xdr:cNvSpPr>
        </xdr:nvSpPr>
        <xdr:spPr>
          <a:xfrm rot="10800000" flipH="1">
            <a:off x="5800" y="12088"/>
            <a:ext cx="4966" cy="3291"/>
          </a:xfrm>
          <a:custGeom>
            <a:pathLst>
              <a:path h="1377142" w="1352550">
                <a:moveTo>
                  <a:pt x="686334" y="118948"/>
                </a:moveTo>
                <a:cubicBezTo>
                  <a:pt x="927927" y="123405"/>
                  <a:pt x="1139201" y="286442"/>
                  <a:pt x="1209548" y="522707"/>
                </a:cubicBezTo>
                <a:lnTo>
                  <a:pt x="1326004" y="522707"/>
                </a:lnTo>
                <a:lnTo>
                  <a:pt x="1183481" y="688574"/>
                </a:lnTo>
                <a:lnTo>
                  <a:pt x="987866" y="522706"/>
                </a:lnTo>
                <a:lnTo>
                  <a:pt x="1103772" y="522706"/>
                </a:lnTo>
                <a:cubicBezTo>
                  <a:pt x="1037660" y="343016"/>
                  <a:pt x="871584" y="222842"/>
                  <a:pt x="684560" y="219359"/>
                </a:cubicBezTo>
                <a:cubicBezTo>
                  <a:pt x="685151" y="185889"/>
                  <a:pt x="685743" y="152418"/>
                  <a:pt x="686334" y="118948"/>
                </a:cubicBez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Up Arrow 22"/>
          <xdr:cNvSpPr>
            <a:spLocks/>
          </xdr:cNvSpPr>
        </xdr:nvSpPr>
        <xdr:spPr>
          <a:xfrm>
            <a:off x="12799" y="13735"/>
            <a:ext cx="1120" cy="1472"/>
          </a:xfrm>
          <a:prstGeom prst="upArrow">
            <a:avLst>
              <a:gd name="adj1" fmla="val -17106"/>
              <a:gd name="adj2" fmla="val -17185"/>
            </a:avLst>
          </a:pr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858" y="13923"/>
            <a:ext cx="5163" cy="18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En volleyball: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 niveau?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 que je sais faire?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connaissances que j'ai sur ce sport?</a:t>
            </a:r>
          </a:p>
        </xdr:txBody>
      </xdr:sp>
      <xdr:sp>
        <xdr:nvSpPr>
          <xdr:cNvPr id="6" name="Circular Arrow 24"/>
          <xdr:cNvSpPr>
            <a:spLocks/>
          </xdr:cNvSpPr>
        </xdr:nvSpPr>
        <xdr:spPr>
          <a:xfrm rot="10800000">
            <a:off x="13699" y="12041"/>
            <a:ext cx="4985" cy="3291"/>
          </a:xfrm>
          <a:custGeom>
            <a:pathLst>
              <a:path h="1377142" w="1358106">
                <a:moveTo>
                  <a:pt x="689104" y="119435"/>
                </a:moveTo>
                <a:cubicBezTo>
                  <a:pt x="931431" y="123861"/>
                  <a:pt x="1143425" y="286403"/>
                  <a:pt x="1214298" y="522117"/>
                </a:cubicBezTo>
                <a:lnTo>
                  <a:pt x="1331182" y="522119"/>
                </a:lnTo>
                <a:lnTo>
                  <a:pt x="1188343" y="688574"/>
                </a:lnTo>
                <a:lnTo>
                  <a:pt x="991655" y="522117"/>
                </a:lnTo>
                <a:lnTo>
                  <a:pt x="1107970" y="522118"/>
                </a:lnTo>
                <a:cubicBezTo>
                  <a:pt x="1041339" y="343227"/>
                  <a:pt x="874788" y="223709"/>
                  <a:pt x="687323" y="220259"/>
                </a:cubicBezTo>
                <a:cubicBezTo>
                  <a:pt x="687917" y="186651"/>
                  <a:pt x="688510" y="153043"/>
                  <a:pt x="689104" y="119435"/>
                </a:cubicBez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8869" y="15316"/>
            <a:ext cx="2956" cy="1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Comment je résouds un problème?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6472" y="14325"/>
            <a:ext cx="4127" cy="1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quoi me sert l'outil numérique (ordinateur, tablette, smartphone)?</a:t>
            </a:r>
          </a:p>
        </xdr:txBody>
      </xdr:sp>
      <xdr:sp>
        <xdr:nvSpPr>
          <xdr:cNvPr id="9" name="Straight Connector 27"/>
          <xdr:cNvSpPr>
            <a:spLocks/>
          </xdr:cNvSpPr>
        </xdr:nvSpPr>
        <xdr:spPr>
          <a:xfrm flipV="1">
            <a:off x="2764" y="13677"/>
            <a:ext cx="18740" cy="4"/>
          </a:xfrm>
          <a:prstGeom prst="line">
            <a:avLst/>
          </a:prstGeom>
          <a:noFill/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rot="16200000">
            <a:off x="9079" y="16292"/>
            <a:ext cx="5992" cy="1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ctr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Ce que j'ai appris et qu'il me reste à apprendre</a:t>
            </a:r>
          </a:p>
        </xdr:txBody>
      </xdr:sp>
      <xdr:grpSp>
        <xdr:nvGrpSpPr>
          <xdr:cNvPr id="14" name="Group 77"/>
          <xdr:cNvGrpSpPr>
            <a:grpSpLocks/>
          </xdr:cNvGrpSpPr>
        </xdr:nvGrpSpPr>
        <xdr:grpSpPr>
          <a:xfrm>
            <a:off x="9351" y="4482"/>
            <a:ext cx="5631" cy="3385"/>
            <a:chOff x="9350" y="4483"/>
            <a:chExt cx="5633" cy="3386"/>
          </a:xfrm>
          <a:solidFill>
            <a:srgbClr val="FFFFFF"/>
          </a:solidFill>
        </xdr:grpSpPr>
        <xdr:grpSp>
          <xdr:nvGrpSpPr>
            <xdr:cNvPr id="15" name="Group 120"/>
            <xdr:cNvGrpSpPr>
              <a:grpSpLocks/>
            </xdr:cNvGrpSpPr>
          </xdr:nvGrpSpPr>
          <xdr:grpSpPr>
            <a:xfrm>
              <a:off x="9350" y="4483"/>
              <a:ext cx="5633" cy="3386"/>
              <a:chOff x="9350" y="4483"/>
              <a:chExt cx="5633" cy="3386"/>
            </a:xfrm>
            <a:solidFill>
              <a:srgbClr val="FFFFFF"/>
            </a:solidFill>
          </xdr:grpSpPr>
          <xdr:sp>
            <xdr:nvSpPr>
              <xdr:cNvPr id="16" name="Oval 18"/>
              <xdr:cNvSpPr>
                <a:spLocks/>
              </xdr:cNvSpPr>
            </xdr:nvSpPr>
            <xdr:spPr>
              <a:xfrm>
                <a:off x="9350" y="4483"/>
                <a:ext cx="5633" cy="3385"/>
              </a:xfrm>
              <a:prstGeom prst="ellipse">
                <a:avLst/>
              </a:prstGeom>
              <a:solidFill>
                <a:srgbClr val="0066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7" name="Oval 58"/>
              <xdr:cNvSpPr>
                <a:spLocks/>
              </xdr:cNvSpPr>
            </xdr:nvSpPr>
            <xdr:spPr>
              <a:xfrm>
                <a:off x="10771" y="4919"/>
                <a:ext cx="2976" cy="1950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0160" tIns="20160" rIns="20160" bIns="20160" anchor="ctr"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3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xdr:txBody>
          </xdr:sp>
        </xdr:grpSp>
        <xdr:sp>
          <xdr:nvSpPr>
            <xdr:cNvPr id="18" name="Rectangle 16"/>
            <xdr:cNvSpPr>
              <a:spLocks/>
            </xdr:cNvSpPr>
          </xdr:nvSpPr>
          <xdr:spPr>
            <a:xfrm>
              <a:off x="9772" y="5515"/>
              <a:ext cx="4819" cy="10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 anchor="ctr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COMPETENCES TRAVAILLEES</a:t>
              </a:r>
            </a:p>
          </xdr:txBody>
        </xdr:sp>
      </xdr:grpSp>
    </xdr:grpSp>
    <xdr:clientData/>
  </xdr:twoCellAnchor>
  <xdr:twoCellAnchor>
    <xdr:from>
      <xdr:col>6</xdr:col>
      <xdr:colOff>685800</xdr:colOff>
      <xdr:row>45</xdr:row>
      <xdr:rowOff>142875</xdr:rowOff>
    </xdr:from>
    <xdr:to>
      <xdr:col>7</xdr:col>
      <xdr:colOff>438150</xdr:colOff>
      <xdr:row>50</xdr:row>
      <xdr:rowOff>123825</xdr:rowOff>
    </xdr:to>
    <xdr:sp>
      <xdr:nvSpPr>
        <xdr:cNvPr id="19" name="Up Arrow 22"/>
        <xdr:cNvSpPr>
          <a:spLocks/>
        </xdr:cNvSpPr>
      </xdr:nvSpPr>
      <xdr:spPr>
        <a:xfrm>
          <a:off x="5257800" y="8782050"/>
          <a:ext cx="514350" cy="933450"/>
        </a:xfrm>
        <a:prstGeom prst="upArrow">
          <a:avLst>
            <a:gd name="adj1" fmla="val -15842"/>
            <a:gd name="adj2" fmla="val -17185"/>
          </a:avLst>
        </a:prstGeom>
        <a:solidFill>
          <a:srgbClr val="9999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104775</xdr:rowOff>
    </xdr:from>
    <xdr:to>
      <xdr:col>10</xdr:col>
      <xdr:colOff>66675</xdr:colOff>
      <xdr:row>56</xdr:row>
      <xdr:rowOff>142875</xdr:rowOff>
    </xdr:to>
    <xdr:sp>
      <xdr:nvSpPr>
        <xdr:cNvPr id="20" name="Rectangle 21"/>
        <xdr:cNvSpPr>
          <a:spLocks/>
        </xdr:cNvSpPr>
      </xdr:nvSpPr>
      <xdr:spPr>
        <a:xfrm>
          <a:off x="6315075" y="9886950"/>
          <a:ext cx="1371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Ai-je tendance à faire plus ou juste ce qu'il faut?</a:t>
          </a:r>
        </a:p>
      </xdr:txBody>
    </xdr:sp>
    <xdr:clientData/>
  </xdr:twoCellAnchor>
  <xdr:twoCellAnchor>
    <xdr:from>
      <xdr:col>7</xdr:col>
      <xdr:colOff>457200</xdr:colOff>
      <xdr:row>45</xdr:row>
      <xdr:rowOff>9525</xdr:rowOff>
    </xdr:from>
    <xdr:to>
      <xdr:col>8</xdr:col>
      <xdr:colOff>209550</xdr:colOff>
      <xdr:row>49</xdr:row>
      <xdr:rowOff>190500</xdr:rowOff>
    </xdr:to>
    <xdr:sp>
      <xdr:nvSpPr>
        <xdr:cNvPr id="21" name="Up Arrow 22"/>
        <xdr:cNvSpPr>
          <a:spLocks/>
        </xdr:cNvSpPr>
      </xdr:nvSpPr>
      <xdr:spPr>
        <a:xfrm>
          <a:off x="5791200" y="8648700"/>
          <a:ext cx="514350" cy="942975"/>
        </a:xfrm>
        <a:prstGeom prst="upArrow">
          <a:avLst>
            <a:gd name="adj1" fmla="val -13685"/>
            <a:gd name="adj2" fmla="val -17185"/>
          </a:avLst>
        </a:prstGeom>
        <a:solidFill>
          <a:srgbClr val="9999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49</xdr:row>
      <xdr:rowOff>161925</xdr:rowOff>
    </xdr:from>
    <xdr:to>
      <xdr:col>8</xdr:col>
      <xdr:colOff>266700</xdr:colOff>
      <xdr:row>51</xdr:row>
      <xdr:rowOff>104775</xdr:rowOff>
    </xdr:to>
    <xdr:sp>
      <xdr:nvSpPr>
        <xdr:cNvPr id="22" name="Rectangle 23"/>
        <xdr:cNvSpPr>
          <a:spLocks/>
        </xdr:cNvSpPr>
      </xdr:nvSpPr>
      <xdr:spPr>
        <a:xfrm>
          <a:off x="5724525" y="9563100"/>
          <a:ext cx="63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MOI</a:t>
          </a:r>
        </a:p>
      </xdr:txBody>
    </xdr:sp>
    <xdr:clientData/>
  </xdr:twoCellAnchor>
  <xdr:twoCellAnchor>
    <xdr:from>
      <xdr:col>2</xdr:col>
      <xdr:colOff>76200</xdr:colOff>
      <xdr:row>5</xdr:row>
      <xdr:rowOff>161925</xdr:rowOff>
    </xdr:from>
    <xdr:to>
      <xdr:col>14</xdr:col>
      <xdr:colOff>200025</xdr:colOff>
      <xdr:row>33</xdr:row>
      <xdr:rowOff>142875</xdr:rowOff>
    </xdr:to>
    <xdr:sp>
      <xdr:nvSpPr>
        <xdr:cNvPr id="23" name="WordArt 2"/>
        <xdr:cNvSpPr>
          <a:spLocks/>
        </xdr:cNvSpPr>
      </xdr:nvSpPr>
      <xdr:spPr>
        <a:xfrm>
          <a:off x="1600200" y="1181100"/>
          <a:ext cx="9267825" cy="531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Avoir le sens de l’engagement : sortir de sa zone de confort pour être plus exigeant vis-à-vis de moi-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 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Utiliser le numérique de diverses manières pour m’observer/observer, m’analyser/analyser, m’exprimer et communiquer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  </a:t>
          </a:r>
        </a:p>
      </xdr:txBody>
    </xdr:sp>
    <xdr:clientData/>
  </xdr:twoCellAnchor>
  <xdr:twoCellAnchor>
    <xdr:from>
      <xdr:col>1</xdr:col>
      <xdr:colOff>390525</xdr:colOff>
      <xdr:row>3</xdr:row>
      <xdr:rowOff>95250</xdr:rowOff>
    </xdr:from>
    <xdr:to>
      <xdr:col>14</xdr:col>
      <xdr:colOff>733425</xdr:colOff>
      <xdr:row>35</xdr:row>
      <xdr:rowOff>28575</xdr:rowOff>
    </xdr:to>
    <xdr:sp>
      <xdr:nvSpPr>
        <xdr:cNvPr id="24" name="WordArt 2"/>
        <xdr:cNvSpPr>
          <a:spLocks/>
        </xdr:cNvSpPr>
      </xdr:nvSpPr>
      <xdr:spPr>
        <a:xfrm>
          <a:off x="1152525" y="723900"/>
          <a:ext cx="10248900" cy="603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Acquérir des techniques pour être plus efficace dans ma pratique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Acquérir des méthodes d’investigations pour soulever des problèmes et chercher à les résoudre-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75" zoomScaleNormal="75" zoomScalePageLayoutView="0" workbookViewId="0" topLeftCell="A6">
      <selection activeCell="T15" sqref="T15"/>
    </sheetView>
  </sheetViews>
  <sheetFormatPr defaultColWidth="11.421875" defaultRowHeight="15"/>
  <cols>
    <col min="11" max="11" width="12.28125" style="0" customWidth="1"/>
  </cols>
  <sheetData>
    <row r="1" ht="18.75">
      <c r="G1" s="1" t="s">
        <v>0</v>
      </c>
    </row>
    <row r="3" ht="15.75">
      <c r="A3" s="2" t="s">
        <v>1</v>
      </c>
    </row>
    <row r="5" spans="16:19" ht="15">
      <c r="P5" s="3" t="s">
        <v>2</v>
      </c>
      <c r="Q5" s="3"/>
      <c r="R5" s="3"/>
      <c r="S5" s="3"/>
    </row>
    <row r="6" spans="16:19" ht="15">
      <c r="P6" s="3" t="s">
        <v>3</v>
      </c>
      <c r="Q6" s="3"/>
      <c r="R6" s="3"/>
      <c r="S6" s="3"/>
    </row>
    <row r="59" spans="2:21" ht="15">
      <c r="B59" s="3" t="s">
        <v>4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 t="s">
        <v>5</v>
      </c>
      <c r="Q59" s="3"/>
      <c r="R59" s="3"/>
      <c r="S59" s="3"/>
      <c r="T59" s="3"/>
      <c r="U59" s="3"/>
    </row>
    <row r="60" spans="1:21" ht="15">
      <c r="A60" s="4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13</v>
      </c>
      <c r="J60" s="42" t="s">
        <v>14</v>
      </c>
      <c r="P60" s="3" t="s">
        <v>15</v>
      </c>
      <c r="Q60" s="3"/>
      <c r="R60" s="3"/>
      <c r="S60" s="3"/>
      <c r="T60" s="3"/>
      <c r="U60" s="3"/>
    </row>
    <row r="61" spans="1:10" ht="15">
      <c r="A61" s="5" t="s">
        <v>16</v>
      </c>
      <c r="B61" s="37"/>
      <c r="C61" s="37"/>
      <c r="D61" s="37"/>
      <c r="E61" s="37"/>
      <c r="F61" s="37"/>
      <c r="G61" s="37"/>
      <c r="H61" s="37"/>
      <c r="I61" s="37"/>
      <c r="J61" s="42"/>
    </row>
    <row r="62" spans="1:10" ht="15">
      <c r="A62" s="5" t="s">
        <v>17</v>
      </c>
      <c r="B62" s="37"/>
      <c r="C62" s="37"/>
      <c r="D62" s="37"/>
      <c r="E62" s="37"/>
      <c r="F62" s="37"/>
      <c r="G62" s="37"/>
      <c r="H62" s="37"/>
      <c r="I62" s="37"/>
      <c r="J62" s="42"/>
    </row>
    <row r="63" spans="1:10" ht="15">
      <c r="A63" s="5" t="s">
        <v>18</v>
      </c>
      <c r="B63" s="37"/>
      <c r="C63" s="37"/>
      <c r="D63" s="37"/>
      <c r="E63" s="37"/>
      <c r="F63" s="37"/>
      <c r="G63" s="37"/>
      <c r="H63" s="37"/>
      <c r="I63" s="37"/>
      <c r="J63" s="42"/>
    </row>
    <row r="64" spans="1:10" ht="15.75">
      <c r="A64" s="5" t="s">
        <v>19</v>
      </c>
      <c r="B64" s="40" t="s">
        <v>20</v>
      </c>
      <c r="C64" s="40"/>
      <c r="D64" s="40"/>
      <c r="E64" s="40"/>
      <c r="F64" s="40"/>
      <c r="G64" s="40"/>
      <c r="H64" s="40"/>
      <c r="I64" s="40"/>
      <c r="J64" s="42"/>
    </row>
    <row r="65" spans="1:10" ht="15">
      <c r="A65" s="5" t="s">
        <v>21</v>
      </c>
      <c r="B65" s="37"/>
      <c r="C65" s="37"/>
      <c r="D65" s="37"/>
      <c r="E65" s="37"/>
      <c r="F65" s="37"/>
      <c r="G65" s="37"/>
      <c r="H65" s="37"/>
      <c r="I65" s="37"/>
      <c r="J65" s="42"/>
    </row>
    <row r="66" spans="1:10" ht="15">
      <c r="A66" s="5" t="s">
        <v>22</v>
      </c>
      <c r="B66" s="37"/>
      <c r="C66" s="37"/>
      <c r="D66" s="37"/>
      <c r="E66" s="37"/>
      <c r="F66" s="37"/>
      <c r="G66" s="37"/>
      <c r="H66" s="37"/>
      <c r="I66" s="37"/>
      <c r="J66" s="42"/>
    </row>
    <row r="67" spans="1:10" ht="15">
      <c r="A67" s="5" t="s">
        <v>23</v>
      </c>
      <c r="B67" s="37"/>
      <c r="C67" s="37"/>
      <c r="D67" s="37"/>
      <c r="E67" s="37"/>
      <c r="F67" s="37"/>
      <c r="G67" s="37"/>
      <c r="H67" s="37"/>
      <c r="I67" s="37"/>
      <c r="J67" s="42"/>
    </row>
    <row r="68" spans="1:14" ht="15">
      <c r="A68" s="7"/>
      <c r="B68" s="8"/>
      <c r="C68" s="8"/>
      <c r="D68" s="8"/>
      <c r="E68" s="8"/>
      <c r="F68" s="8"/>
      <c r="G68" s="8"/>
      <c r="H68" s="8"/>
      <c r="I68" s="8"/>
      <c r="J68" s="9"/>
      <c r="K68" s="8"/>
      <c r="L68" s="8"/>
      <c r="M68" s="8"/>
      <c r="N68" s="8"/>
    </row>
    <row r="70" spans="1:14" s="10" customFormat="1" ht="15" customHeight="1">
      <c r="A70" s="38" t="s">
        <v>24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</sheetData>
  <sheetProtection selectLockedCells="1" selectUnlockedCells="1"/>
  <mergeCells count="9">
    <mergeCell ref="B66:I66"/>
    <mergeCell ref="B67:I67"/>
    <mergeCell ref="A70:N77"/>
    <mergeCell ref="J60:J67"/>
    <mergeCell ref="B61:I61"/>
    <mergeCell ref="B62:I62"/>
    <mergeCell ref="B63:I63"/>
    <mergeCell ref="B64:I64"/>
    <mergeCell ref="B65:I65"/>
  </mergeCells>
  <hyperlinks>
    <hyperlink ref="A61" location="A!A1" display="A"/>
    <hyperlink ref="A62" location="B!A1" display="B"/>
    <hyperlink ref="A63" location="C!A1" display="C"/>
    <hyperlink ref="A64" location="D!A1" display="D"/>
    <hyperlink ref="A65" location="E!A1" display="E"/>
    <hyperlink ref="A66" location="E!A1" display="F"/>
    <hyperlink ref="A67" location="F!A1" display="G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J12" sqref="J12"/>
    </sheetView>
  </sheetViews>
  <sheetFormatPr defaultColWidth="11.421875" defaultRowHeight="15"/>
  <cols>
    <col min="11" max="11" width="12.421875" style="0" customWidth="1"/>
  </cols>
  <sheetData>
    <row r="1" spans="5:10" ht="18.75">
      <c r="E1" s="1" t="s">
        <v>74</v>
      </c>
      <c r="J1" s="13" t="s">
        <v>25</v>
      </c>
    </row>
    <row r="4" spans="1:12" ht="15">
      <c r="A4" s="4"/>
      <c r="B4" s="4" t="s">
        <v>75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15" t="s">
        <v>76</v>
      </c>
      <c r="L4" s="16"/>
    </row>
    <row r="5" spans="1:11" ht="15">
      <c r="A5" s="5" t="s">
        <v>16</v>
      </c>
      <c r="B5" s="34">
        <f>ROUNDDOWN(MEDIAN(A!F10,A!F17,A!F24),0)</f>
        <v>0</v>
      </c>
      <c r="C5" s="17">
        <f>ROUNDDOWN(MEDIAN(A!G10,A!G17,A!G24),0)</f>
        <v>0</v>
      </c>
      <c r="D5" s="17">
        <f>ROUNDDOWN(MEDIAN(A!H10,A!H17,A!H24),0)</f>
        <v>0</v>
      </c>
      <c r="E5" s="17">
        <f>ROUNDDOWN(MEDIAN(A!I10,A!I17,A!I24),0)</f>
        <v>0</v>
      </c>
      <c r="F5" s="17">
        <f>ROUNDDOWN(MEDIAN(A!J10,A!J17,A!J24),0)</f>
        <v>0</v>
      </c>
      <c r="G5" s="17">
        <f>ROUNDDOWN(MEDIAN(A!K10,A!K17,A!K24),0)</f>
        <v>0</v>
      </c>
      <c r="H5" s="17">
        <f>ROUNDDOWN(MEDIAN(A!L10,A!L17,A!L24),0)</f>
        <v>0</v>
      </c>
      <c r="I5" s="17">
        <f>ROUNDDOWN(MEDIAN(A!M10,A!M17,A!M24),0)</f>
        <v>0</v>
      </c>
      <c r="J5" s="17">
        <f>ROUNDDOWN(MEDIAN(A!N10,A!N17,A!N24),0)</f>
        <v>0</v>
      </c>
      <c r="K5" s="18">
        <f aca="true" t="shared" si="0" ref="K5:K11">MAX(C5:J5)</f>
        <v>0</v>
      </c>
    </row>
    <row r="6" spans="1:11" ht="15">
      <c r="A6" s="5" t="s">
        <v>17</v>
      </c>
      <c r="B6" s="34">
        <f>ROUNDDOWN(MEDIAN(B!F10,B!F17,B!F24,B!F31),0)</f>
        <v>0</v>
      </c>
      <c r="C6" s="17">
        <f>ROUNDDOWN(MEDIAN(B!G10,B!G17,B!G24,B!G31),0)</f>
        <v>0</v>
      </c>
      <c r="D6" s="17">
        <f>ROUNDDOWN(MEDIAN(B!H10,B!H17,B!H24,B!H31),0)</f>
        <v>0</v>
      </c>
      <c r="E6" s="17">
        <f>ROUNDDOWN(MEDIAN(B!I10,B!I17,B!I24,B!I31),0)</f>
        <v>0</v>
      </c>
      <c r="F6" s="17">
        <f>ROUNDDOWN(MEDIAN(B!J10,B!J17,B!J24,B!J31),0)</f>
        <v>0</v>
      </c>
      <c r="G6" s="17">
        <f>ROUNDDOWN(MEDIAN(B!K10,B!K17,B!K24,B!K31),0)</f>
        <v>0</v>
      </c>
      <c r="H6" s="17">
        <f>ROUNDDOWN(MEDIAN(B!L10,B!L17,B!L24,B!L31),0)</f>
        <v>0</v>
      </c>
      <c r="I6" s="17">
        <f>ROUNDDOWN(MEDIAN(B!M10,B!M17,B!M24,B!M31),0)</f>
        <v>0</v>
      </c>
      <c r="J6" s="17">
        <f>ROUNDDOWN(MEDIAN(B!N10,B!N17,B!N24,B!N31),0)</f>
        <v>0</v>
      </c>
      <c r="K6" s="18">
        <f t="shared" si="0"/>
        <v>0</v>
      </c>
    </row>
    <row r="7" spans="1:11" ht="15">
      <c r="A7" s="5" t="s">
        <v>18</v>
      </c>
      <c r="B7" s="34">
        <f>ROUNDDOWN(MEDIAN(C!F10:F13,C!F17:F20,C!F24:F27,C!F31:F34),0)</f>
        <v>0</v>
      </c>
      <c r="C7" s="17">
        <f>ROUNDDOWN(MEDIAN(C!G10:G13,C!G17:G20,C!G24:G27,C!G31:G34),0)</f>
        <v>0</v>
      </c>
      <c r="D7" s="17">
        <f>ROUNDDOWN(MEDIAN(C!H10:H13,C!H17:H20,C!H24:H27,C!H31:H34),0)</f>
        <v>0</v>
      </c>
      <c r="E7" s="17">
        <f>ROUNDDOWN(MEDIAN(C!I10:I13,C!I17:I20,C!I24:I27,C!I31:I34),0)</f>
        <v>0</v>
      </c>
      <c r="F7" s="17">
        <f>ROUNDDOWN(MEDIAN(C!J10:J13,C!J17:J20,C!J24:J27,C!J31:J34),0)</f>
        <v>0</v>
      </c>
      <c r="G7" s="17">
        <f>ROUNDDOWN(MEDIAN(C!K10:K13,C!K17:K20,C!K24:K27,C!K31:K34),0)</f>
        <v>0</v>
      </c>
      <c r="H7" s="17">
        <f>ROUNDDOWN(MEDIAN(C!L10:L13,C!L17:L20,C!L24:L27,C!L31:L34),0)</f>
        <v>0</v>
      </c>
      <c r="I7" s="17">
        <f>ROUNDDOWN(MEDIAN(C!M10:M13,C!M17:M20,C!M24:M27,C!M31:M34),0)</f>
        <v>0</v>
      </c>
      <c r="J7" s="17">
        <f>ROUNDDOWN(MEDIAN(C!N10:N13,C!N17:N20,C!N24:N27,C!N31:N34),0)</f>
        <v>0</v>
      </c>
      <c r="K7" s="18">
        <f t="shared" si="0"/>
        <v>0</v>
      </c>
    </row>
    <row r="8" spans="1:11" ht="15">
      <c r="A8" s="5" t="s">
        <v>19</v>
      </c>
      <c r="B8" s="34">
        <f>ROUNDDOWN(MEDIAN(D!F10,D!F17,D!F24,D!F31),0)</f>
        <v>0</v>
      </c>
      <c r="C8" s="19">
        <f>ROUNDDOWN(MEDIAN(D!G10,D!G17,D!G24,D!G31),0)</f>
        <v>0</v>
      </c>
      <c r="D8" s="19">
        <f>ROUNDDOWN(MEDIAN(D!H10,D!H17,D!H24,D!H31),0)</f>
        <v>0</v>
      </c>
      <c r="E8" s="19">
        <f>ROUNDDOWN(MEDIAN(D!I10,D!I17,D!I24,D!I31),0)</f>
        <v>0</v>
      </c>
      <c r="F8" s="19">
        <f>ROUNDDOWN(MEDIAN(D!J10,D!J17,D!J24,D!J31),0)</f>
        <v>0</v>
      </c>
      <c r="G8" s="19">
        <f>ROUNDDOWN(MEDIAN(D!K10,D!K17,D!K24,D!K31),0)</f>
        <v>0</v>
      </c>
      <c r="H8" s="19">
        <f>ROUNDDOWN(MEDIAN(D!L10,D!L17,D!L24,D!L31),0)</f>
        <v>0</v>
      </c>
      <c r="I8" s="19">
        <f>ROUNDDOWN(MEDIAN(D!M10,D!M17,D!M24,D!M31),0)</f>
        <v>0</v>
      </c>
      <c r="J8" s="19">
        <f>ROUNDDOWN(MEDIAN(D!N10,D!N17,D!N24,D!N31),0)</f>
        <v>0</v>
      </c>
      <c r="K8" s="18">
        <f t="shared" si="0"/>
        <v>0</v>
      </c>
    </row>
    <row r="9" spans="1:11" ht="15">
      <c r="A9" s="5" t="s">
        <v>21</v>
      </c>
      <c r="B9" s="34">
        <f>ROUNDDOWN(MEDIAN(E!F10,E!F17,E!F24,E!F32,E!F40,E!F48),0)</f>
        <v>0</v>
      </c>
      <c r="C9" s="17">
        <f>ROUNDDOWN(MEDIAN(E!G10,E!G17,E!G24,E!G32,E!G40,E!G48),0)</f>
        <v>0</v>
      </c>
      <c r="D9" s="17">
        <f>ROUNDDOWN(MEDIAN(E!H10,E!H17,E!H24,E!H32,E!H40,E!H48),0)</f>
        <v>0</v>
      </c>
      <c r="E9" s="17">
        <f>ROUNDDOWN(MEDIAN(E!I10,E!I17,E!I24,E!I32,E!I40,E!I48),0)</f>
        <v>0</v>
      </c>
      <c r="F9" s="17">
        <f>ROUNDDOWN(MEDIAN(E!J10,E!J17,E!J24,E!J32,E!J40,E!J48),0)</f>
        <v>0</v>
      </c>
      <c r="G9" s="17">
        <f>ROUNDDOWN(MEDIAN(E!K10,E!K17,E!K24,E!K32,E!K40,E!K48),0)</f>
        <v>0</v>
      </c>
      <c r="H9" s="17">
        <f>ROUNDDOWN(MEDIAN(E!L10,E!L17,E!L24,E!L32,E!L40,E!L48),0)</f>
        <v>0</v>
      </c>
      <c r="I9" s="17">
        <f>ROUNDDOWN(MEDIAN(E!M10,E!M17,E!M24,E!M32,E!M40,E!M48),0)</f>
        <v>0</v>
      </c>
      <c r="J9" s="17">
        <f>ROUNDDOWN(MEDIAN(E!N10,E!N17,E!N24,E!N32,E!N40,E!N48),0)</f>
        <v>0</v>
      </c>
      <c r="K9" s="18">
        <f t="shared" si="0"/>
        <v>0</v>
      </c>
    </row>
    <row r="10" spans="1:11" ht="15">
      <c r="A10" s="5" t="s">
        <v>22</v>
      </c>
      <c r="B10" s="34">
        <f>ROUNDDOWN(MEDIAN(F!F10,F!F17,F!F24,F!F31,F!F38,F!F45),0)</f>
        <v>0</v>
      </c>
      <c r="C10" s="17">
        <f>ROUNDDOWN(MEDIAN(F!G10,F!G17,F!G24,F!G31,F!G38,F!G45),0)</f>
        <v>0</v>
      </c>
      <c r="D10" s="17">
        <f>ROUNDDOWN(MEDIAN(F!H10,F!H17,F!H24,F!H31,F!H38,F!H45),0)</f>
        <v>0</v>
      </c>
      <c r="E10" s="17">
        <f>ROUNDDOWN(MEDIAN(F!I10,F!I17,F!I24,F!I31,F!I38,F!I45),0)</f>
        <v>0</v>
      </c>
      <c r="F10" s="17">
        <f>ROUNDDOWN(MEDIAN(F!J10,F!J17,F!J24,F!J31,F!J38,F!J45),0)</f>
        <v>0</v>
      </c>
      <c r="G10" s="17">
        <f>ROUNDDOWN(MEDIAN(F!K10,F!K17,F!K24,F!K31,F!K38,F!K45),0)</f>
        <v>0</v>
      </c>
      <c r="H10" s="17">
        <f>ROUNDDOWN(MEDIAN(F!L10,F!L17,F!L24,F!L31,F!L38,F!L45),0)</f>
        <v>0</v>
      </c>
      <c r="I10" s="17">
        <f>ROUNDDOWN(MEDIAN(F!M10,F!M17,F!M24,F!M31,F!M38,F!M45),0)</f>
        <v>0</v>
      </c>
      <c r="J10" s="17">
        <f>ROUNDDOWN(MEDIAN(F!N10,F!N17,F!N24,F!N31,F!N38,F!N45),0)</f>
        <v>0</v>
      </c>
      <c r="K10" s="18">
        <f t="shared" si="0"/>
        <v>0</v>
      </c>
    </row>
    <row r="11" spans="1:11" ht="15">
      <c r="A11" s="5" t="s">
        <v>23</v>
      </c>
      <c r="B11" s="34">
        <f>ROUNDDOWN(MEDIAN(G!F10,G!F17,G!F24,G!F31),0)</f>
        <v>0</v>
      </c>
      <c r="C11" s="17">
        <f>ROUNDDOWN(MEDIAN(G!G10,G!G17,G!G24,G!G31),0)</f>
        <v>0</v>
      </c>
      <c r="D11" s="17">
        <f>ROUNDDOWN(MEDIAN(G!H10,G!H17,G!H24,G!H31),0)</f>
        <v>0</v>
      </c>
      <c r="E11" s="17">
        <f>ROUNDDOWN(MEDIAN(G!I10,G!I17,G!I24,G!I31),0)</f>
        <v>0</v>
      </c>
      <c r="F11" s="17">
        <f>ROUNDDOWN(MEDIAN(G!J10,G!J17,G!J24,G!J31),0)</f>
        <v>0</v>
      </c>
      <c r="G11" s="17">
        <f>ROUNDDOWN(MEDIAN(G!K10,G!K17,G!K24,G!K31),0)</f>
        <v>0</v>
      </c>
      <c r="H11" s="17">
        <f>ROUNDDOWN(MEDIAN(G!L10,G!L17,G!L24,G!L31),0)</f>
        <v>0</v>
      </c>
      <c r="I11" s="17">
        <f>ROUNDDOWN(MEDIAN(G!M10,G!M17,G!M24,G!M31),0)</f>
        <v>0</v>
      </c>
      <c r="J11" s="17">
        <f>ROUNDDOWN(MEDIAN(G!N10,G!N17,G!N24,G!N31),0)</f>
        <v>0</v>
      </c>
      <c r="K11" s="18">
        <f t="shared" si="0"/>
        <v>0</v>
      </c>
    </row>
    <row r="15" spans="5:7" ht="15">
      <c r="E15" s="3" t="s">
        <v>77</v>
      </c>
      <c r="F15" s="3"/>
      <c r="G15" s="3"/>
    </row>
  </sheetData>
  <sheetProtection selectLockedCells="1" selectUnlockedCells="1"/>
  <conditionalFormatting sqref="B5:K11">
    <cfRule type="cellIs" priority="1" dxfId="22" operator="equal" stopIfTrue="1">
      <formula>0</formula>
    </cfRule>
    <cfRule type="cellIs" priority="2" dxfId="21" operator="equal" stopIfTrue="1">
      <formula>1</formula>
    </cfRule>
    <cfRule type="cellIs" priority="3" dxfId="136" operator="equal" stopIfTrue="1">
      <formula>4</formula>
    </cfRule>
    <cfRule type="cellIs" priority="4" dxfId="137" operator="equal" stopIfTrue="1">
      <formula>3</formula>
    </cfRule>
    <cfRule type="cellIs" priority="5" dxfId="138" operator="equal" stopIfTrue="1">
      <formula>2</formula>
    </cfRule>
  </conditionalFormatting>
  <hyperlinks>
    <hyperlink ref="J1" location="'Ma séquence de VB'!A1" display="Retour"/>
    <hyperlink ref="A5" location="A!A1" display="A"/>
    <hyperlink ref="A6" location="B!A1" display="B"/>
    <hyperlink ref="A7" location="C!A1" display="C"/>
    <hyperlink ref="A8" location="D!A1" display="D"/>
    <hyperlink ref="A9" location="E!A1" display="E"/>
    <hyperlink ref="A10" location="E!A1" display="F"/>
    <hyperlink ref="A11" location="F!A1" display="G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24"/>
  <sheetViews>
    <sheetView zoomScale="78" zoomScaleNormal="78" zoomScalePageLayoutView="0" workbookViewId="0" topLeftCell="B1">
      <selection activeCell="Q20" sqref="Q20"/>
    </sheetView>
  </sheetViews>
  <sheetFormatPr defaultColWidth="11.421875" defaultRowHeight="15"/>
  <sheetData>
    <row r="1" spans="7:14" ht="18.75">
      <c r="G1" s="1" t="s">
        <v>78</v>
      </c>
      <c r="L1" s="13" t="s">
        <v>25</v>
      </c>
      <c r="N1" s="13" t="s">
        <v>79</v>
      </c>
    </row>
    <row r="3" ht="15.75">
      <c r="B3" s="2" t="s">
        <v>80</v>
      </c>
    </row>
    <row r="4" spans="2:19" ht="15">
      <c r="B4" s="11"/>
      <c r="O4" s="4"/>
      <c r="P4" s="6" t="s">
        <v>16</v>
      </c>
      <c r="Q4" s="6" t="s">
        <v>17</v>
      </c>
      <c r="R4" s="6" t="s">
        <v>18</v>
      </c>
      <c r="S4" s="6" t="s">
        <v>19</v>
      </c>
    </row>
    <row r="5" spans="2:19" ht="15.75" customHeight="1">
      <c r="B5" s="1"/>
      <c r="O5" s="6" t="s">
        <v>81</v>
      </c>
      <c r="P5" s="4">
        <f>'Evolution globale'!K5</f>
        <v>0</v>
      </c>
      <c r="Q5" s="4">
        <f>'Evolution globale'!K6</f>
        <v>0</v>
      </c>
      <c r="R5" s="4">
        <f>'Evolution globale'!K7</f>
        <v>0</v>
      </c>
      <c r="S5" s="4">
        <f>'Evolution globale'!K8</f>
        <v>0</v>
      </c>
    </row>
    <row r="12" spans="17:19" ht="15">
      <c r="Q12" s="3" t="s">
        <v>77</v>
      </c>
      <c r="R12" s="3"/>
      <c r="S12" s="3"/>
    </row>
    <row r="14" spans="8:9" ht="15">
      <c r="H14" s="20" t="s">
        <v>81</v>
      </c>
      <c r="I14" s="4">
        <f>'Evolution globale'!K10</f>
        <v>0</v>
      </c>
    </row>
    <row r="23" spans="4:5" ht="15">
      <c r="D23" s="6" t="s">
        <v>81</v>
      </c>
      <c r="E23" s="4">
        <f>'Evolution globale'!K9</f>
        <v>0</v>
      </c>
    </row>
    <row r="24" spans="12:13" ht="15">
      <c r="L24" s="6" t="s">
        <v>81</v>
      </c>
      <c r="M24" s="4">
        <f>'Evolution globale'!K11</f>
        <v>0</v>
      </c>
    </row>
  </sheetData>
  <sheetProtection selectLockedCells="1" selectUnlockedCells="1"/>
  <conditionalFormatting sqref="P5:S5">
    <cfRule type="cellIs" priority="2" dxfId="140" operator="equal" stopIfTrue="1">
      <formula>1</formula>
    </cfRule>
    <cfRule type="cellIs" priority="3" dxfId="138" operator="equal" stopIfTrue="1">
      <formula>2</formula>
    </cfRule>
    <cfRule type="cellIs" priority="4" dxfId="137" operator="equal" stopIfTrue="1">
      <formula>3</formula>
    </cfRule>
  </conditionalFormatting>
  <conditionalFormatting sqref="H14:I14">
    <cfRule type="cellIs" priority="5" dxfId="136" operator="equal" stopIfTrue="1">
      <formula>4</formula>
    </cfRule>
    <cfRule type="cellIs" priority="6" dxfId="137" operator="equal" stopIfTrue="1">
      <formula>3</formula>
    </cfRule>
    <cfRule type="cellIs" priority="7" dxfId="137" operator="equal" stopIfTrue="1">
      <formula>2</formula>
    </cfRule>
  </conditionalFormatting>
  <conditionalFormatting sqref="M24">
    <cfRule type="cellIs" priority="8" dxfId="136" operator="equal" stopIfTrue="1">
      <formula>4</formula>
    </cfRule>
    <cfRule type="cellIs" priority="9" dxfId="137" operator="equal" stopIfTrue="1">
      <formula>3</formula>
    </cfRule>
    <cfRule type="cellIs" priority="10" dxfId="138" operator="equal" stopIfTrue="1">
      <formula>2</formula>
    </cfRule>
  </conditionalFormatting>
  <conditionalFormatting sqref="E23">
    <cfRule type="cellIs" priority="11" dxfId="136" operator="equal" stopIfTrue="1">
      <formula>4</formula>
    </cfRule>
    <cfRule type="cellIs" priority="12" dxfId="137" operator="equal" stopIfTrue="1">
      <formula>3</formula>
    </cfRule>
    <cfRule type="cellIs" priority="13" dxfId="138" operator="equal" stopIfTrue="1">
      <formula>2</formula>
    </cfRule>
  </conditionalFormatting>
  <conditionalFormatting sqref="P5:S5">
    <cfRule type="cellIs" priority="14" dxfId="141" operator="equal" stopIfTrue="1">
      <formula>0</formula>
    </cfRule>
  </conditionalFormatting>
  <conditionalFormatting sqref="P5:S5">
    <cfRule type="cellIs" priority="15" dxfId="140" operator="equal" stopIfTrue="1">
      <formula>1</formula>
    </cfRule>
  </conditionalFormatting>
  <conditionalFormatting sqref="P5:S5">
    <cfRule type="cellIs" priority="16" dxfId="138" operator="equal" stopIfTrue="1">
      <formula>2</formula>
    </cfRule>
  </conditionalFormatting>
  <conditionalFormatting sqref="P5:S5">
    <cfRule type="cellIs" priority="17" dxfId="137" operator="equal" stopIfTrue="1">
      <formula>3</formula>
    </cfRule>
  </conditionalFormatting>
  <conditionalFormatting sqref="P5:S5">
    <cfRule type="cellIs" priority="18" dxfId="136" operator="equal" stopIfTrue="1">
      <formula>4</formula>
    </cfRule>
  </conditionalFormatting>
  <conditionalFormatting sqref="I14">
    <cfRule type="cellIs" priority="1" dxfId="2" operator="equal" stopIfTrue="1">
      <formula>2</formula>
    </cfRule>
    <cfRule type="cellIs" priority="19" dxfId="136" operator="equal" stopIfTrue="1">
      <formula>4</formula>
    </cfRule>
    <cfRule type="cellIs" priority="20" dxfId="137" operator="equal" stopIfTrue="1">
      <formula>3</formula>
    </cfRule>
    <cfRule type="cellIs" priority="21" dxfId="138" operator="equal" stopIfTrue="1">
      <formula>2</formula>
    </cfRule>
  </conditionalFormatting>
  <hyperlinks>
    <hyperlink ref="L1" location="'Ma séquence de VB'!A1" display="Retour"/>
    <hyperlink ref="N1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" sqref="J1"/>
    </sheetView>
  </sheetViews>
  <sheetFormatPr defaultColWidth="11.421875" defaultRowHeight="15"/>
  <sheetData>
    <row r="1" spans="1:10" ht="15">
      <c r="A1" s="11" t="s">
        <v>82</v>
      </c>
      <c r="H1" s="13" t="s">
        <v>25</v>
      </c>
      <c r="J1" s="13" t="s">
        <v>79</v>
      </c>
    </row>
    <row r="2" ht="15">
      <c r="A2" t="s">
        <v>27</v>
      </c>
    </row>
    <row r="8" ht="15">
      <c r="A8" t="s">
        <v>28</v>
      </c>
    </row>
    <row r="14" ht="15">
      <c r="A14" t="s">
        <v>29</v>
      </c>
    </row>
    <row r="20" ht="15">
      <c r="A20" t="s">
        <v>30</v>
      </c>
    </row>
  </sheetData>
  <sheetProtection selectLockedCells="1" selectUnlockedCells="1"/>
  <hyperlinks>
    <hyperlink ref="H1" location="'Ma séquence de VB'!A1" display="Retour"/>
    <hyperlink ref="J1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L23"/>
    </sheetView>
  </sheetViews>
  <sheetFormatPr defaultColWidth="11.421875" defaultRowHeight="15"/>
  <sheetData>
    <row r="1" spans="1:11" ht="15">
      <c r="A1" t="s">
        <v>210</v>
      </c>
      <c r="H1" s="35" t="s">
        <v>25</v>
      </c>
      <c r="J1" s="36" t="s">
        <v>26</v>
      </c>
      <c r="K1" s="36"/>
    </row>
    <row r="2" ht="15">
      <c r="A2" t="s">
        <v>211</v>
      </c>
    </row>
    <row r="3" ht="15">
      <c r="A3">
        <v>0</v>
      </c>
    </row>
    <row r="8" ht="15">
      <c r="A8" t="s">
        <v>28</v>
      </c>
    </row>
    <row r="9" ht="15">
      <c r="A9" t="s">
        <v>212</v>
      </c>
    </row>
    <row r="14" ht="15">
      <c r="A14" t="s">
        <v>29</v>
      </c>
    </row>
    <row r="15" ht="15">
      <c r="B15" t="s">
        <v>213</v>
      </c>
    </row>
    <row r="20" ht="15">
      <c r="A20" t="s">
        <v>30</v>
      </c>
    </row>
    <row r="21" ht="15">
      <c r="B21" t="s">
        <v>214</v>
      </c>
    </row>
  </sheetData>
  <sheetProtection selectLockedCells="1" selectUnlockedCells="1"/>
  <hyperlinks>
    <hyperlink ref="H1" location="'Ma séquence de VB'!A1" display="Retou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95" zoomScaleNormal="95" zoomScalePageLayoutView="0" workbookViewId="0" topLeftCell="A9">
      <selection activeCell="K29" sqref="K29"/>
    </sheetView>
  </sheetViews>
  <sheetFormatPr defaultColWidth="11.421875" defaultRowHeight="16.5" customHeight="1"/>
  <sheetData>
    <row r="1" ht="19.5">
      <c r="E1" s="12" t="s">
        <v>31</v>
      </c>
    </row>
    <row r="2" spans="1:11" ht="16.5" customHeight="1">
      <c r="A2" s="24" t="s">
        <v>32</v>
      </c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1:14" ht="16.5" customHeight="1">
      <c r="A3" s="29" t="s">
        <v>34</v>
      </c>
      <c r="B3" s="21"/>
      <c r="C3" s="22"/>
      <c r="D3" s="22"/>
      <c r="E3" s="22"/>
      <c r="F3" s="22"/>
      <c r="G3" s="22"/>
      <c r="H3" s="22"/>
      <c r="I3" s="22"/>
      <c r="J3" s="23"/>
      <c r="K3" s="30"/>
      <c r="L3" s="13" t="s">
        <v>25</v>
      </c>
      <c r="M3" s="3" t="s">
        <v>33</v>
      </c>
      <c r="N3" s="3"/>
    </row>
    <row r="4" spans="1:11" ht="16.5" customHeight="1">
      <c r="A4" s="29" t="s">
        <v>35</v>
      </c>
      <c r="B4" s="22"/>
      <c r="C4" s="22"/>
      <c r="D4" s="22"/>
      <c r="E4" s="22"/>
      <c r="F4" s="22"/>
      <c r="G4" s="22"/>
      <c r="H4" s="22"/>
      <c r="I4" s="22"/>
      <c r="J4" s="23"/>
      <c r="K4" s="30"/>
    </row>
    <row r="5" spans="1:14" ht="15">
      <c r="A5" s="29" t="s">
        <v>38</v>
      </c>
      <c r="B5" s="22"/>
      <c r="C5" s="22"/>
      <c r="D5" s="22"/>
      <c r="E5" s="22"/>
      <c r="F5" s="22"/>
      <c r="G5" s="22"/>
      <c r="H5" s="22"/>
      <c r="I5" s="22"/>
      <c r="J5" s="23"/>
      <c r="K5" s="30"/>
      <c r="L5" s="13" t="s">
        <v>36</v>
      </c>
      <c r="M5" s="3" t="s">
        <v>37</v>
      </c>
      <c r="N5" s="3"/>
    </row>
    <row r="6" spans="1:11" ht="15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8" ht="15">
      <c r="F8" t="s">
        <v>39</v>
      </c>
    </row>
    <row r="9" spans="6:14" ht="15">
      <c r="F9" s="4" t="s">
        <v>40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15">
      <c r="A10" t="s">
        <v>83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5">
      <c r="A11" t="s">
        <v>84</v>
      </c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t="s">
        <v>85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t="s">
        <v>86</v>
      </c>
      <c r="F13" s="41"/>
      <c r="G13" s="41"/>
      <c r="H13" s="41"/>
      <c r="I13" s="41"/>
      <c r="J13" s="41"/>
      <c r="K13" s="41"/>
      <c r="L13" s="41"/>
      <c r="M13" s="41"/>
      <c r="N13" s="41"/>
    </row>
    <row r="15" ht="15">
      <c r="F15" t="s">
        <v>41</v>
      </c>
    </row>
    <row r="16" spans="6:14" ht="15">
      <c r="F16" s="4" t="s">
        <v>40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</row>
    <row r="17" spans="1:14" ht="15">
      <c r="A17" t="s">
        <v>88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5">
      <c r="A18" t="s">
        <v>89</v>
      </c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t="s">
        <v>90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t="s">
        <v>91</v>
      </c>
      <c r="F20" s="41"/>
      <c r="G20" s="41"/>
      <c r="H20" s="41"/>
      <c r="I20" s="41"/>
      <c r="J20" s="41"/>
      <c r="K20" s="41"/>
      <c r="L20" s="41"/>
      <c r="M20" s="41"/>
      <c r="N20" s="41"/>
    </row>
    <row r="22" ht="15">
      <c r="F22" t="s">
        <v>42</v>
      </c>
    </row>
    <row r="23" spans="6:14" ht="15">
      <c r="F23" s="4" t="s">
        <v>40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12</v>
      </c>
      <c r="N23" s="4" t="s">
        <v>13</v>
      </c>
    </row>
    <row r="24" spans="1:14" ht="15">
      <c r="A24" t="s">
        <v>92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>
      <c r="A25" t="s">
        <v>93</v>
      </c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t="s">
        <v>94</v>
      </c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t="s">
        <v>95</v>
      </c>
      <c r="F27" s="41"/>
      <c r="G27" s="41"/>
      <c r="H27" s="41"/>
      <c r="I27" s="41"/>
      <c r="J27" s="41"/>
      <c r="K27" s="41"/>
      <c r="L27" s="41"/>
      <c r="M27" s="41"/>
      <c r="N27" s="41"/>
    </row>
    <row r="65536" ht="15"/>
  </sheetData>
  <sheetProtection selectLockedCells="1" selectUnlockedCells="1"/>
  <mergeCells count="27">
    <mergeCell ref="N24:N27"/>
    <mergeCell ref="M17:M20"/>
    <mergeCell ref="N17:N20"/>
    <mergeCell ref="F24:F27"/>
    <mergeCell ref="G24:G27"/>
    <mergeCell ref="H24:H27"/>
    <mergeCell ref="I24:I27"/>
    <mergeCell ref="J24:J27"/>
    <mergeCell ref="K24:K27"/>
    <mergeCell ref="L24:L27"/>
    <mergeCell ref="M24:M27"/>
    <mergeCell ref="L10:L13"/>
    <mergeCell ref="M10:M13"/>
    <mergeCell ref="N10:N13"/>
    <mergeCell ref="F17:F20"/>
    <mergeCell ref="G17:G20"/>
    <mergeCell ref="H17:H20"/>
    <mergeCell ref="I17:I20"/>
    <mergeCell ref="J17:J20"/>
    <mergeCell ref="K17:K20"/>
    <mergeCell ref="L17:L20"/>
    <mergeCell ref="F10:F13"/>
    <mergeCell ref="G10:G13"/>
    <mergeCell ref="H10:H13"/>
    <mergeCell ref="I10:I13"/>
    <mergeCell ref="J10:J13"/>
    <mergeCell ref="K10:K13"/>
  </mergeCells>
  <conditionalFormatting sqref="F10:N13">
    <cfRule type="cellIs" priority="7" dxfId="136" operator="equal" stopIfTrue="1">
      <formula>4</formula>
    </cfRule>
    <cfRule type="cellIs" priority="8" dxfId="137" operator="equal" stopIfTrue="1">
      <formula>3</formula>
    </cfRule>
    <cfRule type="cellIs" priority="9" dxfId="138" operator="equal" stopIfTrue="1">
      <formula>2</formula>
    </cfRule>
  </conditionalFormatting>
  <conditionalFormatting sqref="F17:N20">
    <cfRule type="cellIs" priority="10" dxfId="136" operator="equal" stopIfTrue="1">
      <formula>4</formula>
    </cfRule>
    <cfRule type="cellIs" priority="11" dxfId="137" operator="equal" stopIfTrue="1">
      <formula>3</formula>
    </cfRule>
    <cfRule type="cellIs" priority="12" dxfId="138" operator="equal" stopIfTrue="1">
      <formula>2</formula>
    </cfRule>
  </conditionalFormatting>
  <conditionalFormatting sqref="F24:N27">
    <cfRule type="cellIs" priority="13" dxfId="136" operator="equal" stopIfTrue="1">
      <formula>4</formula>
    </cfRule>
    <cfRule type="cellIs" priority="14" dxfId="137" operator="equal" stopIfTrue="1">
      <formula>3</formula>
    </cfRule>
    <cfRule type="cellIs" priority="15" dxfId="138" operator="equal" stopIfTrue="1">
      <formula>2</formula>
    </cfRule>
  </conditionalFormatting>
  <conditionalFormatting sqref="F10:N13 F17:N20 F24:N27">
    <cfRule type="cellIs" priority="1" dxfId="79" operator="equal" stopIfTrue="1">
      <formula>4</formula>
    </cfRule>
    <cfRule type="cellIs" priority="2" dxfId="139" operator="equal" stopIfTrue="1">
      <formula>4</formula>
    </cfRule>
    <cfRule type="cellIs" priority="3" dxfId="78" operator="equal" stopIfTrue="1">
      <formula>3</formula>
    </cfRule>
    <cfRule type="cellIs" priority="4" dxfId="2" operator="equal" stopIfTrue="1">
      <formula>2</formula>
    </cfRule>
    <cfRule type="cellIs" priority="5" dxfId="21" operator="equal" stopIfTrue="1">
      <formula>1</formula>
    </cfRule>
    <cfRule type="cellIs" priority="6" dxfId="22" operator="equal" stopIfTrue="1">
      <formula>0</formula>
    </cfRule>
  </conditionalFormatting>
  <hyperlinks>
    <hyperlink ref="L3" location="'Ma séquence de VB'!A1" display="Retour"/>
    <hyperlink ref="L5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5">
      <selection activeCell="F35" sqref="F35"/>
    </sheetView>
  </sheetViews>
  <sheetFormatPr defaultColWidth="11.421875" defaultRowHeight="15"/>
  <sheetData>
    <row r="1" ht="18.75">
      <c r="B1" s="14" t="s">
        <v>43</v>
      </c>
    </row>
    <row r="2" spans="1:11" ht="19.5">
      <c r="A2" s="24" t="s">
        <v>32</v>
      </c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1:14" ht="19.5">
      <c r="A3" s="29" t="s">
        <v>34</v>
      </c>
      <c r="B3" s="21"/>
      <c r="C3" s="22"/>
      <c r="D3" s="22"/>
      <c r="E3" s="22"/>
      <c r="F3" s="22"/>
      <c r="G3" s="22"/>
      <c r="H3" s="22"/>
      <c r="I3" s="22"/>
      <c r="J3" s="23"/>
      <c r="K3" s="30"/>
      <c r="L3" s="13" t="s">
        <v>25</v>
      </c>
      <c r="M3" s="3" t="s">
        <v>33</v>
      </c>
      <c r="N3" s="3"/>
    </row>
    <row r="4" spans="1:11" ht="15">
      <c r="A4" s="29" t="s">
        <v>35</v>
      </c>
      <c r="B4" s="22"/>
      <c r="C4" s="22"/>
      <c r="D4" s="22"/>
      <c r="E4" s="22"/>
      <c r="F4" s="22"/>
      <c r="G4" s="22"/>
      <c r="H4" s="22"/>
      <c r="I4" s="22"/>
      <c r="J4" s="23"/>
      <c r="K4" s="30"/>
    </row>
    <row r="5" spans="1:14" ht="15">
      <c r="A5" s="29" t="s">
        <v>38</v>
      </c>
      <c r="B5" s="22"/>
      <c r="C5" s="22"/>
      <c r="D5" s="22"/>
      <c r="E5" s="22"/>
      <c r="F5" s="22"/>
      <c r="G5" s="22"/>
      <c r="H5" s="22"/>
      <c r="I5" s="22"/>
      <c r="J5" s="23"/>
      <c r="K5" s="30"/>
      <c r="L5" s="13" t="s">
        <v>36</v>
      </c>
      <c r="M5" s="3" t="s">
        <v>37</v>
      </c>
      <c r="N5" s="3"/>
    </row>
    <row r="6" spans="1:11" ht="15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8" ht="15">
      <c r="F8" t="s">
        <v>44</v>
      </c>
    </row>
    <row r="9" spans="6:14" ht="15">
      <c r="F9" s="4" t="s">
        <v>40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15">
      <c r="A10" t="s">
        <v>97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5">
      <c r="A11" t="s">
        <v>98</v>
      </c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t="s">
        <v>96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t="s">
        <v>99</v>
      </c>
      <c r="F13" s="41"/>
      <c r="G13" s="41"/>
      <c r="H13" s="41"/>
      <c r="I13" s="41"/>
      <c r="J13" s="41"/>
      <c r="K13" s="41"/>
      <c r="L13" s="41"/>
      <c r="M13" s="41"/>
      <c r="N13" s="41"/>
    </row>
    <row r="15" ht="15">
      <c r="F15" t="s">
        <v>45</v>
      </c>
    </row>
    <row r="16" spans="6:14" ht="15">
      <c r="F16" s="4" t="s">
        <v>40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</row>
    <row r="17" spans="1:14" ht="15">
      <c r="A17" t="s">
        <v>100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5">
      <c r="A18" t="s">
        <v>101</v>
      </c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t="s">
        <v>102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t="s">
        <v>103</v>
      </c>
      <c r="F20" s="41"/>
      <c r="G20" s="41"/>
      <c r="H20" s="41"/>
      <c r="I20" s="41"/>
      <c r="J20" s="41"/>
      <c r="K20" s="41"/>
      <c r="L20" s="41"/>
      <c r="M20" s="41"/>
      <c r="N20" s="41"/>
    </row>
    <row r="22" ht="15">
      <c r="F22" t="s">
        <v>46</v>
      </c>
    </row>
    <row r="23" spans="6:14" ht="15">
      <c r="F23" s="4" t="s">
        <v>40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12</v>
      </c>
      <c r="N23" s="4" t="s">
        <v>13</v>
      </c>
    </row>
    <row r="24" spans="1:14" ht="15">
      <c r="A24" t="s">
        <v>104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>
      <c r="A25" t="s">
        <v>105</v>
      </c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t="s">
        <v>106</v>
      </c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t="s">
        <v>107</v>
      </c>
      <c r="F27" s="41"/>
      <c r="G27" s="41"/>
      <c r="H27" s="41"/>
      <c r="I27" s="41"/>
      <c r="J27" s="41"/>
      <c r="K27" s="41"/>
      <c r="L27" s="41"/>
      <c r="M27" s="41"/>
      <c r="N27" s="41"/>
    </row>
    <row r="29" ht="15">
      <c r="F29" t="s">
        <v>47</v>
      </c>
    </row>
    <row r="30" spans="6:14" ht="15">
      <c r="F30" s="4" t="s">
        <v>40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4" t="s">
        <v>11</v>
      </c>
      <c r="M30" s="4" t="s">
        <v>12</v>
      </c>
      <c r="N30" s="4" t="s">
        <v>13</v>
      </c>
    </row>
    <row r="31" spans="1:14" ht="15">
      <c r="A31" t="s">
        <v>108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5">
      <c r="A32" t="s">
        <v>109</v>
      </c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t="s">
        <v>110</v>
      </c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t="s">
        <v>111</v>
      </c>
      <c r="F34" s="41"/>
      <c r="G34" s="41"/>
      <c r="H34" s="41"/>
      <c r="I34" s="41"/>
      <c r="J34" s="41"/>
      <c r="K34" s="41"/>
      <c r="L34" s="41"/>
      <c r="M34" s="41"/>
      <c r="N34" s="41"/>
    </row>
  </sheetData>
  <sheetProtection selectLockedCells="1" selectUnlockedCells="1"/>
  <mergeCells count="36">
    <mergeCell ref="N24:N27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M17:M20"/>
    <mergeCell ref="N17:N20"/>
    <mergeCell ref="F24:F27"/>
    <mergeCell ref="G24:G27"/>
    <mergeCell ref="H24:H27"/>
    <mergeCell ref="I24:I27"/>
    <mergeCell ref="J24:J27"/>
    <mergeCell ref="K24:K27"/>
    <mergeCell ref="L24:L27"/>
    <mergeCell ref="M24:M27"/>
    <mergeCell ref="L10:L13"/>
    <mergeCell ref="M10:M13"/>
    <mergeCell ref="N10:N13"/>
    <mergeCell ref="F17:F20"/>
    <mergeCell ref="G17:G20"/>
    <mergeCell ref="H17:H20"/>
    <mergeCell ref="I17:I20"/>
    <mergeCell ref="J17:J20"/>
    <mergeCell ref="K17:K20"/>
    <mergeCell ref="L17:L20"/>
    <mergeCell ref="F10:F13"/>
    <mergeCell ref="G10:G13"/>
    <mergeCell ref="H10:H13"/>
    <mergeCell ref="I10:I13"/>
    <mergeCell ref="J10:J13"/>
    <mergeCell ref="K10:K13"/>
  </mergeCells>
  <conditionalFormatting sqref="F10:N13">
    <cfRule type="cellIs" priority="6" dxfId="136" operator="equal" stopIfTrue="1">
      <formula>4</formula>
    </cfRule>
    <cfRule type="cellIs" priority="7" dxfId="137" operator="equal" stopIfTrue="1">
      <formula>3</formula>
    </cfRule>
    <cfRule type="cellIs" priority="8" dxfId="138" operator="equal" stopIfTrue="1">
      <formula>2</formula>
    </cfRule>
  </conditionalFormatting>
  <conditionalFormatting sqref="F17:N20">
    <cfRule type="cellIs" priority="9" dxfId="136" operator="equal" stopIfTrue="1">
      <formula>4</formula>
    </cfRule>
    <cfRule type="cellIs" priority="10" dxfId="137" operator="equal" stopIfTrue="1">
      <formula>3</formula>
    </cfRule>
    <cfRule type="cellIs" priority="11" dxfId="138" operator="equal" stopIfTrue="1">
      <formula>2</formula>
    </cfRule>
  </conditionalFormatting>
  <conditionalFormatting sqref="F24:N27">
    <cfRule type="cellIs" priority="12" dxfId="136" operator="equal" stopIfTrue="1">
      <formula>4</formula>
    </cfRule>
    <cfRule type="cellIs" priority="13" dxfId="137" operator="equal" stopIfTrue="1">
      <formula>3</formula>
    </cfRule>
    <cfRule type="cellIs" priority="14" dxfId="138" operator="equal" stopIfTrue="1">
      <formula>2</formula>
    </cfRule>
  </conditionalFormatting>
  <conditionalFormatting sqref="F31:N34">
    <cfRule type="cellIs" priority="15" dxfId="136" operator="equal" stopIfTrue="1">
      <formula>4</formula>
    </cfRule>
    <cfRule type="cellIs" priority="16" dxfId="137" operator="equal" stopIfTrue="1">
      <formula>3</formula>
    </cfRule>
    <cfRule type="cellIs" priority="17" dxfId="138" operator="equal" stopIfTrue="1">
      <formula>2</formula>
    </cfRule>
  </conditionalFormatting>
  <conditionalFormatting sqref="F10:N13 F17:N20 F24:N27 F31:N34">
    <cfRule type="cellIs" priority="1" dxfId="79" operator="equal" stopIfTrue="1">
      <formula>4</formula>
    </cfRule>
    <cfRule type="cellIs" priority="2" dxfId="78" operator="equal" stopIfTrue="1">
      <formula>3</formula>
    </cfRule>
    <cfRule type="cellIs" priority="3" dxfId="2" operator="equal" stopIfTrue="1">
      <formula>2</formula>
    </cfRule>
    <cfRule type="cellIs" priority="4" dxfId="21" operator="equal" stopIfTrue="1">
      <formula>1</formula>
    </cfRule>
    <cfRule type="cellIs" priority="5" dxfId="22" operator="equal" stopIfTrue="1">
      <formula>0</formula>
    </cfRule>
  </conditionalFormatting>
  <hyperlinks>
    <hyperlink ref="L3" location="'Ma séquence de VB'!A1" display="Retour"/>
    <hyperlink ref="L5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8">
      <selection activeCell="F37" sqref="F37"/>
    </sheetView>
  </sheetViews>
  <sheetFormatPr defaultColWidth="11.421875" defaultRowHeight="15"/>
  <sheetData>
    <row r="1" ht="19.5">
      <c r="B1" s="12" t="s">
        <v>48</v>
      </c>
    </row>
    <row r="2" spans="1:11" ht="19.5">
      <c r="A2" s="24" t="s">
        <v>32</v>
      </c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1:14" ht="19.5">
      <c r="A3" s="29" t="s">
        <v>34</v>
      </c>
      <c r="B3" s="21"/>
      <c r="C3" s="22"/>
      <c r="D3" s="22"/>
      <c r="E3" s="22"/>
      <c r="F3" s="22"/>
      <c r="G3" s="22"/>
      <c r="H3" s="22"/>
      <c r="I3" s="22"/>
      <c r="J3" s="23"/>
      <c r="K3" s="30"/>
      <c r="L3" s="13" t="s">
        <v>25</v>
      </c>
      <c r="M3" s="3" t="s">
        <v>33</v>
      </c>
      <c r="N3" s="3"/>
    </row>
    <row r="4" spans="1:11" ht="15">
      <c r="A4" s="29" t="s">
        <v>35</v>
      </c>
      <c r="B4" s="22"/>
      <c r="C4" s="22"/>
      <c r="D4" s="22"/>
      <c r="E4" s="22"/>
      <c r="F4" s="22"/>
      <c r="G4" s="22"/>
      <c r="H4" s="22"/>
      <c r="I4" s="22"/>
      <c r="J4" s="23"/>
      <c r="K4" s="30"/>
    </row>
    <row r="5" spans="1:14" ht="15">
      <c r="A5" s="29" t="s">
        <v>38</v>
      </c>
      <c r="B5" s="22"/>
      <c r="C5" s="22"/>
      <c r="D5" s="22"/>
      <c r="E5" s="22"/>
      <c r="F5" s="22"/>
      <c r="G5" s="22"/>
      <c r="H5" s="22"/>
      <c r="I5" s="22"/>
      <c r="J5" s="23"/>
      <c r="K5" s="30"/>
      <c r="L5" s="13" t="s">
        <v>36</v>
      </c>
      <c r="M5" s="3" t="s">
        <v>37</v>
      </c>
      <c r="N5" s="3"/>
    </row>
    <row r="6" spans="1:11" ht="15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8" ht="15">
      <c r="F8" t="s">
        <v>116</v>
      </c>
    </row>
    <row r="9" spans="6:14" ht="15">
      <c r="F9" s="4" t="s">
        <v>40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15">
      <c r="A10" t="s">
        <v>112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5">
      <c r="A11" t="s">
        <v>114</v>
      </c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t="s">
        <v>113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t="s">
        <v>115</v>
      </c>
      <c r="F13" s="41"/>
      <c r="G13" s="41"/>
      <c r="H13" s="41"/>
      <c r="I13" s="41"/>
      <c r="J13" s="41"/>
      <c r="K13" s="41"/>
      <c r="L13" s="41"/>
      <c r="M13" s="41"/>
      <c r="N13" s="41"/>
    </row>
    <row r="15" ht="15">
      <c r="F15" t="s">
        <v>117</v>
      </c>
    </row>
    <row r="16" spans="6:14" ht="15">
      <c r="F16" s="4" t="s">
        <v>40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</row>
    <row r="17" spans="1:14" ht="15">
      <c r="A17" t="s">
        <v>118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5">
      <c r="A18" t="s">
        <v>119</v>
      </c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t="s">
        <v>120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t="s">
        <v>121</v>
      </c>
      <c r="F20" s="41"/>
      <c r="G20" s="41"/>
      <c r="H20" s="41"/>
      <c r="I20" s="41"/>
      <c r="J20" s="41"/>
      <c r="K20" s="41"/>
      <c r="L20" s="41"/>
      <c r="M20" s="41"/>
      <c r="N20" s="41"/>
    </row>
    <row r="22" ht="15">
      <c r="F22" t="s">
        <v>49</v>
      </c>
    </row>
    <row r="23" spans="6:14" ht="15">
      <c r="F23" s="4" t="s">
        <v>40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12</v>
      </c>
      <c r="N23" s="4" t="s">
        <v>13</v>
      </c>
    </row>
    <row r="24" spans="1:14" ht="15">
      <c r="A24" t="s">
        <v>122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>
      <c r="A25" t="s">
        <v>123</v>
      </c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t="s">
        <v>124</v>
      </c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t="s">
        <v>125</v>
      </c>
      <c r="F27" s="41"/>
      <c r="G27" s="41"/>
      <c r="H27" s="41"/>
      <c r="I27" s="41"/>
      <c r="J27" s="41"/>
      <c r="K27" s="41"/>
      <c r="L27" s="41"/>
      <c r="M27" s="41"/>
      <c r="N27" s="41"/>
    </row>
    <row r="29" ht="15">
      <c r="F29" t="s">
        <v>50</v>
      </c>
    </row>
    <row r="30" spans="6:14" ht="15">
      <c r="F30" s="4" t="s">
        <v>40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4" t="s">
        <v>11</v>
      </c>
      <c r="M30" s="4" t="s">
        <v>12</v>
      </c>
      <c r="N30" s="4" t="s">
        <v>13</v>
      </c>
    </row>
    <row r="31" spans="1:14" ht="15">
      <c r="A31" t="s">
        <v>126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5">
      <c r="A32" t="s">
        <v>127</v>
      </c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t="s">
        <v>128</v>
      </c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t="s">
        <v>129</v>
      </c>
      <c r="F34" s="41"/>
      <c r="G34" s="41"/>
      <c r="H34" s="41"/>
      <c r="I34" s="41"/>
      <c r="J34" s="41"/>
      <c r="K34" s="41"/>
      <c r="L34" s="41"/>
      <c r="M34" s="41"/>
      <c r="N34" s="41"/>
    </row>
  </sheetData>
  <sheetProtection selectLockedCells="1" selectUnlockedCells="1"/>
  <mergeCells count="36">
    <mergeCell ref="N24:N27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M17:M20"/>
    <mergeCell ref="N17:N20"/>
    <mergeCell ref="F24:F27"/>
    <mergeCell ref="G24:G27"/>
    <mergeCell ref="H24:H27"/>
    <mergeCell ref="I24:I27"/>
    <mergeCell ref="J24:J27"/>
    <mergeCell ref="K24:K27"/>
    <mergeCell ref="L24:L27"/>
    <mergeCell ref="M24:M27"/>
    <mergeCell ref="L10:L13"/>
    <mergeCell ref="M10:M13"/>
    <mergeCell ref="N10:N13"/>
    <mergeCell ref="F17:F20"/>
    <mergeCell ref="G17:G20"/>
    <mergeCell ref="H17:H20"/>
    <mergeCell ref="I17:I20"/>
    <mergeCell ref="J17:J20"/>
    <mergeCell ref="K17:K20"/>
    <mergeCell ref="L17:L20"/>
    <mergeCell ref="F10:F13"/>
    <mergeCell ref="G10:G13"/>
    <mergeCell ref="H10:H13"/>
    <mergeCell ref="I10:I13"/>
    <mergeCell ref="J10:J13"/>
    <mergeCell ref="K10:K13"/>
  </mergeCells>
  <conditionalFormatting sqref="F10:N13">
    <cfRule type="cellIs" priority="6" dxfId="136" operator="equal" stopIfTrue="1">
      <formula>4</formula>
    </cfRule>
    <cfRule type="cellIs" priority="7" dxfId="137" operator="equal" stopIfTrue="1">
      <formula>3</formula>
    </cfRule>
    <cfRule type="cellIs" priority="8" dxfId="138" operator="equal" stopIfTrue="1">
      <formula>2</formula>
    </cfRule>
  </conditionalFormatting>
  <conditionalFormatting sqref="F17:N20">
    <cfRule type="cellIs" priority="9" dxfId="136" operator="equal" stopIfTrue="1">
      <formula>4</formula>
    </cfRule>
    <cfRule type="cellIs" priority="10" dxfId="137" operator="equal" stopIfTrue="1">
      <formula>3</formula>
    </cfRule>
    <cfRule type="cellIs" priority="11" dxfId="138" operator="equal" stopIfTrue="1">
      <formula>2</formula>
    </cfRule>
  </conditionalFormatting>
  <conditionalFormatting sqref="F24:N27">
    <cfRule type="cellIs" priority="12" dxfId="136" operator="equal" stopIfTrue="1">
      <formula>4</formula>
    </cfRule>
    <cfRule type="cellIs" priority="13" dxfId="137" operator="equal" stopIfTrue="1">
      <formula>3</formula>
    </cfRule>
    <cfRule type="cellIs" priority="14" dxfId="138" operator="equal" stopIfTrue="1">
      <formula>2</formula>
    </cfRule>
  </conditionalFormatting>
  <conditionalFormatting sqref="F31:N34">
    <cfRule type="cellIs" priority="15" dxfId="136" operator="equal" stopIfTrue="1">
      <formula>4</formula>
    </cfRule>
    <cfRule type="cellIs" priority="16" dxfId="137" operator="equal" stopIfTrue="1">
      <formula>3</formula>
    </cfRule>
    <cfRule type="cellIs" priority="17" dxfId="138" operator="equal" stopIfTrue="1">
      <formula>2</formula>
    </cfRule>
  </conditionalFormatting>
  <conditionalFormatting sqref="F10:N13 F17:N20 F24:N27 F31:N34">
    <cfRule type="cellIs" priority="5" dxfId="21" operator="equal" stopIfTrue="1">
      <formula>1</formula>
    </cfRule>
  </conditionalFormatting>
  <conditionalFormatting sqref="F10:N13 F17:N20 F24:N27 F31:N34">
    <cfRule type="cellIs" priority="4" dxfId="2" operator="equal" stopIfTrue="1">
      <formula>2</formula>
    </cfRule>
  </conditionalFormatting>
  <conditionalFormatting sqref="F10:N13 F17:N20 F24:N27 F31:N34">
    <cfRule type="cellIs" priority="3" dxfId="22" operator="equal" stopIfTrue="1">
      <formula>0</formula>
    </cfRule>
  </conditionalFormatting>
  <conditionalFormatting sqref="F10:N13 F17:N20 F24:N27 F31:N34">
    <cfRule type="cellIs" priority="2" dxfId="78" operator="equal" stopIfTrue="1">
      <formula>3</formula>
    </cfRule>
  </conditionalFormatting>
  <conditionalFormatting sqref="F10:N13 F17:N20 F24:N27 F31:N34">
    <cfRule type="cellIs" priority="1" dxfId="79" operator="equal" stopIfTrue="1">
      <formula>4</formula>
    </cfRule>
  </conditionalFormatting>
  <hyperlinks>
    <hyperlink ref="L3" location="'Ma séquence de VB'!A1" display="Retour"/>
    <hyperlink ref="L5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5">
      <selection activeCell="H31" sqref="H31:H34"/>
    </sheetView>
  </sheetViews>
  <sheetFormatPr defaultColWidth="11.421875" defaultRowHeight="15"/>
  <sheetData>
    <row r="1" ht="19.5">
      <c r="B1" s="12" t="s">
        <v>51</v>
      </c>
    </row>
    <row r="2" spans="1:11" ht="19.5">
      <c r="A2" s="24" t="s">
        <v>32</v>
      </c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1:14" ht="19.5">
      <c r="A3" s="29" t="s">
        <v>34</v>
      </c>
      <c r="B3" s="21"/>
      <c r="C3" s="22"/>
      <c r="D3" s="22"/>
      <c r="E3" s="22"/>
      <c r="F3" s="22"/>
      <c r="G3" s="22"/>
      <c r="H3" s="22"/>
      <c r="I3" s="22"/>
      <c r="J3" s="23"/>
      <c r="K3" s="30"/>
      <c r="L3" s="13" t="s">
        <v>25</v>
      </c>
      <c r="M3" s="3" t="s">
        <v>33</v>
      </c>
      <c r="N3" s="3"/>
    </row>
    <row r="4" spans="1:11" ht="15">
      <c r="A4" s="29" t="s">
        <v>35</v>
      </c>
      <c r="B4" s="22"/>
      <c r="C4" s="22"/>
      <c r="D4" s="22"/>
      <c r="E4" s="22"/>
      <c r="F4" s="22"/>
      <c r="G4" s="22"/>
      <c r="H4" s="22"/>
      <c r="I4" s="22"/>
      <c r="J4" s="23"/>
      <c r="K4" s="30"/>
    </row>
    <row r="5" spans="1:14" ht="15">
      <c r="A5" s="29" t="s">
        <v>38</v>
      </c>
      <c r="B5" s="22"/>
      <c r="C5" s="22"/>
      <c r="D5" s="22"/>
      <c r="E5" s="22"/>
      <c r="F5" s="22"/>
      <c r="G5" s="22"/>
      <c r="H5" s="22"/>
      <c r="I5" s="22"/>
      <c r="J5" s="23"/>
      <c r="K5" s="30"/>
      <c r="L5" s="13" t="s">
        <v>36</v>
      </c>
      <c r="M5" s="3" t="s">
        <v>37</v>
      </c>
      <c r="N5" s="3"/>
    </row>
    <row r="6" spans="1:11" ht="15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8" ht="15">
      <c r="F8" t="s">
        <v>52</v>
      </c>
    </row>
    <row r="9" spans="6:14" ht="15">
      <c r="F9" s="4" t="s">
        <v>40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15">
      <c r="A10" t="s">
        <v>130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5">
      <c r="A11" t="s">
        <v>133</v>
      </c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t="s">
        <v>131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t="s">
        <v>132</v>
      </c>
      <c r="F13" s="41"/>
      <c r="G13" s="41"/>
      <c r="H13" s="41"/>
      <c r="I13" s="41"/>
      <c r="J13" s="41"/>
      <c r="K13" s="41"/>
      <c r="L13" s="41"/>
      <c r="M13" s="41"/>
      <c r="N13" s="41"/>
    </row>
    <row r="15" ht="15">
      <c r="F15" t="s">
        <v>53</v>
      </c>
    </row>
    <row r="16" spans="6:14" ht="15">
      <c r="F16" s="4" t="s">
        <v>40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</row>
    <row r="17" spans="1:14" ht="15">
      <c r="A17" t="s">
        <v>134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5">
      <c r="A18" t="s">
        <v>136</v>
      </c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t="s">
        <v>135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t="s">
        <v>137</v>
      </c>
      <c r="F20" s="41"/>
      <c r="G20" s="41"/>
      <c r="H20" s="41"/>
      <c r="I20" s="41"/>
      <c r="J20" s="41"/>
      <c r="K20" s="41"/>
      <c r="L20" s="41"/>
      <c r="M20" s="41"/>
      <c r="N20" s="41"/>
    </row>
    <row r="22" ht="15">
      <c r="F22" t="s">
        <v>54</v>
      </c>
    </row>
    <row r="23" spans="6:14" ht="15">
      <c r="F23" s="4" t="s">
        <v>40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12</v>
      </c>
      <c r="N23" s="4" t="s">
        <v>13</v>
      </c>
    </row>
    <row r="24" spans="1:14" ht="15">
      <c r="A24" t="s">
        <v>138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>
      <c r="A25" t="s">
        <v>139</v>
      </c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t="s">
        <v>140</v>
      </c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t="s">
        <v>141</v>
      </c>
      <c r="F27" s="41"/>
      <c r="G27" s="41"/>
      <c r="H27" s="41"/>
      <c r="I27" s="41"/>
      <c r="J27" s="41"/>
      <c r="K27" s="41"/>
      <c r="L27" s="41"/>
      <c r="M27" s="41"/>
      <c r="N27" s="41"/>
    </row>
    <row r="29" ht="15">
      <c r="F29" t="s">
        <v>55</v>
      </c>
    </row>
    <row r="30" spans="6:14" ht="15">
      <c r="F30" s="4" t="s">
        <v>40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4" t="s">
        <v>11</v>
      </c>
      <c r="M30" s="4" t="s">
        <v>12</v>
      </c>
      <c r="N30" s="4" t="s">
        <v>13</v>
      </c>
    </row>
    <row r="31" spans="1:14" ht="15">
      <c r="A31" t="s">
        <v>142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5">
      <c r="A32" t="s">
        <v>143</v>
      </c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t="s">
        <v>144</v>
      </c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t="s">
        <v>145</v>
      </c>
      <c r="F34" s="41"/>
      <c r="G34" s="41"/>
      <c r="H34" s="41"/>
      <c r="I34" s="41"/>
      <c r="J34" s="41"/>
      <c r="K34" s="41"/>
      <c r="L34" s="41"/>
      <c r="M34" s="41"/>
      <c r="N34" s="41"/>
    </row>
  </sheetData>
  <sheetProtection selectLockedCells="1" selectUnlockedCells="1"/>
  <mergeCells count="36">
    <mergeCell ref="N24:N27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M17:M20"/>
    <mergeCell ref="N17:N20"/>
    <mergeCell ref="F24:F27"/>
    <mergeCell ref="G24:G27"/>
    <mergeCell ref="H24:H27"/>
    <mergeCell ref="I24:I27"/>
    <mergeCell ref="J24:J27"/>
    <mergeCell ref="K24:K27"/>
    <mergeCell ref="L24:L27"/>
    <mergeCell ref="M24:M27"/>
    <mergeCell ref="L10:L13"/>
    <mergeCell ref="M10:M13"/>
    <mergeCell ref="N10:N13"/>
    <mergeCell ref="F17:F20"/>
    <mergeCell ref="G17:G20"/>
    <mergeCell ref="H17:H20"/>
    <mergeCell ref="I17:I20"/>
    <mergeCell ref="J17:J20"/>
    <mergeCell ref="K17:K20"/>
    <mergeCell ref="L17:L20"/>
    <mergeCell ref="F10:F13"/>
    <mergeCell ref="G10:G13"/>
    <mergeCell ref="H10:H13"/>
    <mergeCell ref="I10:I13"/>
    <mergeCell ref="J10:J13"/>
    <mergeCell ref="K10:K13"/>
  </mergeCells>
  <conditionalFormatting sqref="F10:N13">
    <cfRule type="cellIs" priority="6" dxfId="136" operator="equal" stopIfTrue="1">
      <formula>4</formula>
    </cfRule>
    <cfRule type="cellIs" priority="7" dxfId="137" operator="equal" stopIfTrue="1">
      <formula>3</formula>
    </cfRule>
    <cfRule type="cellIs" priority="8" dxfId="138" operator="equal" stopIfTrue="1">
      <formula>2</formula>
    </cfRule>
  </conditionalFormatting>
  <conditionalFormatting sqref="F17:N20">
    <cfRule type="cellIs" priority="9" dxfId="136" operator="equal" stopIfTrue="1">
      <formula>4</formula>
    </cfRule>
    <cfRule type="cellIs" priority="10" dxfId="137" operator="equal" stopIfTrue="1">
      <formula>3</formula>
    </cfRule>
    <cfRule type="cellIs" priority="11" dxfId="138" operator="equal" stopIfTrue="1">
      <formula>2</formula>
    </cfRule>
  </conditionalFormatting>
  <conditionalFormatting sqref="F24:N27">
    <cfRule type="cellIs" priority="12" dxfId="136" operator="equal" stopIfTrue="1">
      <formula>4</formula>
    </cfRule>
    <cfRule type="cellIs" priority="13" dxfId="137" operator="equal" stopIfTrue="1">
      <formula>3</formula>
    </cfRule>
    <cfRule type="cellIs" priority="14" dxfId="138" operator="equal" stopIfTrue="1">
      <formula>2</formula>
    </cfRule>
  </conditionalFormatting>
  <conditionalFormatting sqref="F31:N34">
    <cfRule type="cellIs" priority="15" dxfId="136" operator="equal" stopIfTrue="1">
      <formula>4</formula>
    </cfRule>
    <cfRule type="cellIs" priority="16" dxfId="137" operator="equal" stopIfTrue="1">
      <formula>3</formula>
    </cfRule>
    <cfRule type="cellIs" priority="17" dxfId="138" operator="equal" stopIfTrue="1">
      <formula>2</formula>
    </cfRule>
  </conditionalFormatting>
  <conditionalFormatting sqref="F10:N13 F17:N20 F24:N27 F31:N34">
    <cfRule type="cellIs" priority="1" dxfId="79" operator="equal" stopIfTrue="1">
      <formula>4</formula>
    </cfRule>
    <cfRule type="cellIs" priority="2" dxfId="78" operator="equal" stopIfTrue="1">
      <formula>3</formula>
    </cfRule>
    <cfRule type="cellIs" priority="3" dxfId="21" operator="equal" stopIfTrue="1">
      <formula>1</formula>
    </cfRule>
    <cfRule type="cellIs" priority="4" dxfId="22" operator="equal" stopIfTrue="1">
      <formula>0</formula>
    </cfRule>
    <cfRule type="cellIs" priority="5" dxfId="2" operator="equal" stopIfTrue="1">
      <formula>2</formula>
    </cfRule>
  </conditionalFormatting>
  <hyperlinks>
    <hyperlink ref="L3" location="'Ma séquence de VB'!A1" display="Retour"/>
    <hyperlink ref="L5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30">
      <selection activeCell="G48" sqref="G48:G51"/>
    </sheetView>
  </sheetViews>
  <sheetFormatPr defaultColWidth="11.421875" defaultRowHeight="15"/>
  <sheetData>
    <row r="1" ht="19.5">
      <c r="B1" s="12" t="s">
        <v>56</v>
      </c>
    </row>
    <row r="2" spans="1:11" ht="19.5">
      <c r="A2" s="24" t="s">
        <v>32</v>
      </c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1:14" ht="19.5">
      <c r="A3" s="29" t="s">
        <v>34</v>
      </c>
      <c r="B3" s="21"/>
      <c r="C3" s="22"/>
      <c r="D3" s="22"/>
      <c r="E3" s="22"/>
      <c r="F3" s="22"/>
      <c r="G3" s="22"/>
      <c r="H3" s="22"/>
      <c r="I3" s="22"/>
      <c r="J3" s="23"/>
      <c r="K3" s="30"/>
      <c r="L3" s="13" t="s">
        <v>25</v>
      </c>
      <c r="M3" s="3" t="s">
        <v>33</v>
      </c>
      <c r="N3" s="3"/>
    </row>
    <row r="4" spans="1:11" ht="15">
      <c r="A4" s="29" t="s">
        <v>35</v>
      </c>
      <c r="B4" s="22"/>
      <c r="C4" s="22"/>
      <c r="D4" s="22"/>
      <c r="E4" s="22"/>
      <c r="F4" s="22"/>
      <c r="G4" s="22"/>
      <c r="H4" s="22"/>
      <c r="I4" s="22"/>
      <c r="J4" s="23"/>
      <c r="K4" s="30"/>
    </row>
    <row r="5" spans="1:14" ht="15">
      <c r="A5" s="29" t="s">
        <v>38</v>
      </c>
      <c r="B5" s="22"/>
      <c r="C5" s="22"/>
      <c r="D5" s="22"/>
      <c r="E5" s="22"/>
      <c r="F5" s="22"/>
      <c r="G5" s="22"/>
      <c r="H5" s="22"/>
      <c r="I5" s="22"/>
      <c r="J5" s="23"/>
      <c r="K5" s="30"/>
      <c r="L5" s="13" t="s">
        <v>36</v>
      </c>
      <c r="M5" s="3" t="s">
        <v>37</v>
      </c>
      <c r="N5" s="3"/>
    </row>
    <row r="6" spans="1:11" ht="15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7:15" ht="15">
      <c r="G7" s="7"/>
      <c r="H7" s="7"/>
      <c r="I7" s="7"/>
      <c r="J7" s="7"/>
      <c r="K7" s="7"/>
      <c r="L7" s="7"/>
      <c r="M7" s="7"/>
      <c r="N7" s="7"/>
      <c r="O7" s="7"/>
    </row>
    <row r="8" ht="15">
      <c r="F8" t="s">
        <v>57</v>
      </c>
    </row>
    <row r="9" spans="6:14" ht="15">
      <c r="F9" s="4" t="s">
        <v>40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15">
      <c r="A10" t="s">
        <v>146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5">
      <c r="A11" t="s">
        <v>147</v>
      </c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t="s">
        <v>148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t="s">
        <v>149</v>
      </c>
      <c r="F13" s="41"/>
      <c r="G13" s="41"/>
      <c r="H13" s="41"/>
      <c r="I13" s="41"/>
      <c r="J13" s="41"/>
      <c r="K13" s="41"/>
      <c r="L13" s="41"/>
      <c r="M13" s="41"/>
      <c r="N13" s="41"/>
    </row>
    <row r="15" ht="15">
      <c r="F15" t="s">
        <v>58</v>
      </c>
    </row>
    <row r="16" spans="6:14" ht="15">
      <c r="F16" s="4" t="s">
        <v>40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</row>
    <row r="17" spans="1:14" ht="15">
      <c r="A17" t="s">
        <v>150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5">
      <c r="A18" t="s">
        <v>151</v>
      </c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t="s">
        <v>152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t="s">
        <v>153</v>
      </c>
      <c r="F20" s="41"/>
      <c r="G20" s="41"/>
      <c r="H20" s="41"/>
      <c r="I20" s="41"/>
      <c r="J20" s="41"/>
      <c r="K20" s="41"/>
      <c r="L20" s="41"/>
      <c r="M20" s="41"/>
      <c r="N20" s="41"/>
    </row>
    <row r="22" ht="15">
      <c r="F22" t="s">
        <v>59</v>
      </c>
    </row>
    <row r="23" spans="6:14" ht="15">
      <c r="F23" s="4" t="s">
        <v>40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12</v>
      </c>
      <c r="N23" s="4" t="s">
        <v>13</v>
      </c>
    </row>
    <row r="24" spans="1:14" ht="15">
      <c r="A24" t="s">
        <v>154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>
      <c r="A25" t="s">
        <v>155</v>
      </c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t="s">
        <v>156</v>
      </c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t="s">
        <v>157</v>
      </c>
      <c r="F27" s="41"/>
      <c r="G27" s="41"/>
      <c r="H27" s="41"/>
      <c r="I27" s="41"/>
      <c r="J27" s="41"/>
      <c r="K27" s="41"/>
      <c r="L27" s="41"/>
      <c r="M27" s="41"/>
      <c r="N27" s="41"/>
    </row>
    <row r="30" ht="15">
      <c r="F30" t="s">
        <v>60</v>
      </c>
    </row>
    <row r="31" spans="6:14" ht="15">
      <c r="F31" s="4" t="s">
        <v>40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</row>
    <row r="32" spans="1:14" ht="15">
      <c r="A32" t="s">
        <v>158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</row>
    <row r="33" spans="1:14" ht="15">
      <c r="A33" t="s">
        <v>159</v>
      </c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t="s">
        <v>160</v>
      </c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5">
      <c r="A35" t="s">
        <v>161</v>
      </c>
      <c r="F35" s="41"/>
      <c r="G35" s="41"/>
      <c r="H35" s="41"/>
      <c r="I35" s="41"/>
      <c r="J35" s="41"/>
      <c r="K35" s="41"/>
      <c r="L35" s="41"/>
      <c r="M35" s="41"/>
      <c r="N35" s="41"/>
    </row>
    <row r="38" ht="15">
      <c r="F38" t="s">
        <v>61</v>
      </c>
    </row>
    <row r="39" spans="6:14" ht="15">
      <c r="F39" s="4" t="s">
        <v>40</v>
      </c>
      <c r="G39" s="4" t="s">
        <v>6</v>
      </c>
      <c r="H39" s="4" t="s">
        <v>7</v>
      </c>
      <c r="I39" s="4" t="s">
        <v>8</v>
      </c>
      <c r="J39" s="4" t="s">
        <v>9</v>
      </c>
      <c r="K39" s="4" t="s">
        <v>10</v>
      </c>
      <c r="L39" s="4" t="s">
        <v>11</v>
      </c>
      <c r="M39" s="4" t="s">
        <v>12</v>
      </c>
      <c r="N39" s="4" t="s">
        <v>13</v>
      </c>
    </row>
    <row r="40" spans="1:14" ht="15">
      <c r="A40" t="s">
        <v>163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</row>
    <row r="41" spans="1:14" ht="15">
      <c r="A41" t="s">
        <v>162</v>
      </c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5">
      <c r="A42" t="s">
        <v>164</v>
      </c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">
      <c r="A43" t="s">
        <v>165</v>
      </c>
      <c r="F43" s="41"/>
      <c r="G43" s="41"/>
      <c r="H43" s="41"/>
      <c r="I43" s="41"/>
      <c r="J43" s="41"/>
      <c r="K43" s="41"/>
      <c r="L43" s="41"/>
      <c r="M43" s="41"/>
      <c r="N43" s="41"/>
    </row>
    <row r="46" ht="15">
      <c r="F46" t="s">
        <v>62</v>
      </c>
    </row>
    <row r="47" spans="6:14" ht="15">
      <c r="F47" s="4" t="s">
        <v>40</v>
      </c>
      <c r="G47" s="4" t="s">
        <v>6</v>
      </c>
      <c r="H47" s="4" t="s">
        <v>7</v>
      </c>
      <c r="I47" s="4" t="s">
        <v>8</v>
      </c>
      <c r="J47" s="4" t="s">
        <v>9</v>
      </c>
      <c r="K47" s="4" t="s">
        <v>10</v>
      </c>
      <c r="L47" s="4" t="s">
        <v>11</v>
      </c>
      <c r="M47" s="4" t="s">
        <v>12</v>
      </c>
      <c r="N47" s="4" t="s">
        <v>13</v>
      </c>
    </row>
    <row r="48" spans="1:14" ht="15">
      <c r="A48" t="s">
        <v>166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</row>
    <row r="49" spans="1:14" ht="15">
      <c r="A49" t="s">
        <v>167</v>
      </c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>
      <c r="A50" t="s">
        <v>168</v>
      </c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>
      <c r="A51" t="s">
        <v>169</v>
      </c>
      <c r="F51" s="41"/>
      <c r="G51" s="41"/>
      <c r="H51" s="41"/>
      <c r="I51" s="41"/>
      <c r="J51" s="41"/>
      <c r="K51" s="41"/>
      <c r="L51" s="41"/>
      <c r="M51" s="41"/>
      <c r="N51" s="41"/>
    </row>
  </sheetData>
  <sheetProtection selectLockedCells="1" selectUnlockedCells="1"/>
  <mergeCells count="54">
    <mergeCell ref="M48:M51"/>
    <mergeCell ref="N48:N51"/>
    <mergeCell ref="L40:L43"/>
    <mergeCell ref="M40:M43"/>
    <mergeCell ref="N40:N43"/>
    <mergeCell ref="F48:F51"/>
    <mergeCell ref="G48:G51"/>
    <mergeCell ref="H48:H51"/>
    <mergeCell ref="I48:I51"/>
    <mergeCell ref="J48:J51"/>
    <mergeCell ref="K48:K51"/>
    <mergeCell ref="L48:L51"/>
    <mergeCell ref="F40:F43"/>
    <mergeCell ref="G40:G43"/>
    <mergeCell ref="H40:H43"/>
    <mergeCell ref="I40:I43"/>
    <mergeCell ref="J40:J43"/>
    <mergeCell ref="K40:K43"/>
    <mergeCell ref="N24:N27"/>
    <mergeCell ref="F32:F35"/>
    <mergeCell ref="G32:G35"/>
    <mergeCell ref="H32:H35"/>
    <mergeCell ref="I32:I35"/>
    <mergeCell ref="J32:J35"/>
    <mergeCell ref="K32:K35"/>
    <mergeCell ref="L32:L35"/>
    <mergeCell ref="M32:M35"/>
    <mergeCell ref="N32:N35"/>
    <mergeCell ref="M17:M20"/>
    <mergeCell ref="N17:N20"/>
    <mergeCell ref="F24:F27"/>
    <mergeCell ref="G24:G27"/>
    <mergeCell ref="H24:H27"/>
    <mergeCell ref="I24:I27"/>
    <mergeCell ref="J24:J27"/>
    <mergeCell ref="K24:K27"/>
    <mergeCell ref="L24:L27"/>
    <mergeCell ref="M24:M27"/>
    <mergeCell ref="L10:L13"/>
    <mergeCell ref="M10:M13"/>
    <mergeCell ref="N10:N13"/>
    <mergeCell ref="F17:F20"/>
    <mergeCell ref="G17:G20"/>
    <mergeCell ref="H17:H20"/>
    <mergeCell ref="I17:I20"/>
    <mergeCell ref="J17:J20"/>
    <mergeCell ref="K17:K20"/>
    <mergeCell ref="L17:L20"/>
    <mergeCell ref="F10:F13"/>
    <mergeCell ref="G10:G13"/>
    <mergeCell ref="H10:H13"/>
    <mergeCell ref="I10:I13"/>
    <mergeCell ref="J10:J13"/>
    <mergeCell ref="K10:K13"/>
  </mergeCells>
  <conditionalFormatting sqref="F10:N13">
    <cfRule type="cellIs" priority="3" dxfId="136" operator="equal" stopIfTrue="1">
      <formula>4</formula>
    </cfRule>
    <cfRule type="cellIs" priority="4" dxfId="137" operator="equal" stopIfTrue="1">
      <formula>3</formula>
    </cfRule>
    <cfRule type="cellIs" priority="5" dxfId="138" operator="equal" stopIfTrue="1">
      <formula>2</formula>
    </cfRule>
  </conditionalFormatting>
  <conditionalFormatting sqref="F17:N20">
    <cfRule type="cellIs" priority="6" dxfId="136" operator="equal" stopIfTrue="1">
      <formula>4</formula>
    </cfRule>
    <cfRule type="cellIs" priority="7" dxfId="137" operator="equal" stopIfTrue="1">
      <formula>3</formula>
    </cfRule>
    <cfRule type="cellIs" priority="8" dxfId="138" operator="equal" stopIfTrue="1">
      <formula>2</formula>
    </cfRule>
  </conditionalFormatting>
  <conditionalFormatting sqref="F24:N27">
    <cfRule type="cellIs" priority="9" dxfId="136" operator="equal" stopIfTrue="1">
      <formula>4</formula>
    </cfRule>
    <cfRule type="cellIs" priority="10" dxfId="137" operator="equal" stopIfTrue="1">
      <formula>3</formula>
    </cfRule>
    <cfRule type="cellIs" priority="11" dxfId="138" operator="equal" stopIfTrue="1">
      <formula>2</formula>
    </cfRule>
  </conditionalFormatting>
  <conditionalFormatting sqref="F32:N35">
    <cfRule type="cellIs" priority="12" dxfId="136" operator="equal" stopIfTrue="1">
      <formula>4</formula>
    </cfRule>
    <cfRule type="cellIs" priority="13" dxfId="137" operator="equal" stopIfTrue="1">
      <formula>3</formula>
    </cfRule>
    <cfRule type="cellIs" priority="14" dxfId="138" operator="equal" stopIfTrue="1">
      <formula>2</formula>
    </cfRule>
  </conditionalFormatting>
  <conditionalFormatting sqref="F40:N43">
    <cfRule type="cellIs" priority="15" dxfId="136" operator="equal" stopIfTrue="1">
      <formula>4</formula>
    </cfRule>
    <cfRule type="cellIs" priority="16" dxfId="137" operator="equal" stopIfTrue="1">
      <formula>3</formula>
    </cfRule>
    <cfRule type="cellIs" priority="17" dxfId="138" operator="equal" stopIfTrue="1">
      <formula>2</formula>
    </cfRule>
  </conditionalFormatting>
  <conditionalFormatting sqref="F48:N51">
    <cfRule type="cellIs" priority="18" dxfId="136" operator="equal" stopIfTrue="1">
      <formula>4</formula>
    </cfRule>
    <cfRule type="cellIs" priority="19" dxfId="137" operator="equal" stopIfTrue="1">
      <formula>3</formula>
    </cfRule>
    <cfRule type="cellIs" priority="20" dxfId="138" operator="equal" stopIfTrue="1">
      <formula>2</formula>
    </cfRule>
  </conditionalFormatting>
  <conditionalFormatting sqref="F10:N13 F17:N20 F24:N27 F32:N35 F40:N43 F48:N51">
    <cfRule type="cellIs" priority="1" dxfId="22" operator="equal" stopIfTrue="1">
      <formula>0</formula>
    </cfRule>
    <cfRule type="cellIs" priority="2" dxfId="21" operator="equal" stopIfTrue="1">
      <formula>1</formula>
    </cfRule>
  </conditionalFormatting>
  <hyperlinks>
    <hyperlink ref="L3" location="'Ma séquence de VB'!A1" display="Retour"/>
    <hyperlink ref="L5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="93" zoomScaleNormal="93" zoomScalePageLayoutView="0" workbookViewId="0" topLeftCell="A6">
      <selection activeCell="D9" sqref="D9"/>
    </sheetView>
  </sheetViews>
  <sheetFormatPr defaultColWidth="11.421875" defaultRowHeight="15"/>
  <sheetData>
    <row r="1" ht="19.5">
      <c r="B1" s="12" t="s">
        <v>63</v>
      </c>
    </row>
    <row r="2" spans="1:11" ht="19.5">
      <c r="A2" s="24" t="s">
        <v>32</v>
      </c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1:14" ht="19.5">
      <c r="A3" s="29" t="s">
        <v>34</v>
      </c>
      <c r="B3" s="21"/>
      <c r="C3" s="22"/>
      <c r="D3" s="22"/>
      <c r="E3" s="22"/>
      <c r="F3" s="22"/>
      <c r="G3" s="22"/>
      <c r="H3" s="22"/>
      <c r="I3" s="22"/>
      <c r="J3" s="23"/>
      <c r="K3" s="30"/>
      <c r="L3" s="13" t="s">
        <v>25</v>
      </c>
      <c r="M3" s="3" t="s">
        <v>33</v>
      </c>
      <c r="N3" s="3"/>
    </row>
    <row r="4" spans="1:11" ht="15">
      <c r="A4" s="29" t="s">
        <v>35</v>
      </c>
      <c r="B4" s="22"/>
      <c r="C4" s="22"/>
      <c r="D4" s="22"/>
      <c r="E4" s="22"/>
      <c r="F4" s="22"/>
      <c r="G4" s="22"/>
      <c r="H4" s="22"/>
      <c r="I4" s="22"/>
      <c r="J4" s="23"/>
      <c r="K4" s="30"/>
    </row>
    <row r="5" spans="1:14" ht="15">
      <c r="A5" s="29" t="s">
        <v>38</v>
      </c>
      <c r="B5" s="22"/>
      <c r="C5" s="22"/>
      <c r="D5" s="22"/>
      <c r="E5" s="22"/>
      <c r="F5" s="22"/>
      <c r="G5" s="22"/>
      <c r="H5" s="22"/>
      <c r="I5" s="22"/>
      <c r="J5" s="23"/>
      <c r="K5" s="30"/>
      <c r="L5" s="13" t="s">
        <v>36</v>
      </c>
      <c r="M5" s="3" t="s">
        <v>37</v>
      </c>
      <c r="N5" s="3"/>
    </row>
    <row r="6" spans="1:11" ht="15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8" ht="15">
      <c r="F8" t="s">
        <v>64</v>
      </c>
    </row>
    <row r="9" spans="6:14" ht="15">
      <c r="F9" s="4" t="s">
        <v>40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15">
      <c r="A10" t="s">
        <v>170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5">
      <c r="A11" t="s">
        <v>171</v>
      </c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t="s">
        <v>172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t="s">
        <v>173</v>
      </c>
      <c r="F13" s="41"/>
      <c r="G13" s="41"/>
      <c r="H13" s="41"/>
      <c r="I13" s="41"/>
      <c r="J13" s="41"/>
      <c r="K13" s="41"/>
      <c r="L13" s="41"/>
      <c r="M13" s="41"/>
      <c r="N13" s="41"/>
    </row>
    <row r="15" ht="15">
      <c r="F15" t="s">
        <v>215</v>
      </c>
    </row>
    <row r="16" spans="6:14" ht="15">
      <c r="F16" s="4" t="s">
        <v>40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</row>
    <row r="17" spans="1:14" ht="15">
      <c r="A17" t="s">
        <v>177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5">
      <c r="A18" t="s">
        <v>174</v>
      </c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t="s">
        <v>175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t="s">
        <v>176</v>
      </c>
      <c r="F20" s="41"/>
      <c r="G20" s="41"/>
      <c r="H20" s="41"/>
      <c r="I20" s="41"/>
      <c r="J20" s="41"/>
      <c r="K20" s="41"/>
      <c r="L20" s="41"/>
      <c r="M20" s="41"/>
      <c r="N20" s="41"/>
    </row>
    <row r="22" ht="15">
      <c r="F22" t="s">
        <v>65</v>
      </c>
    </row>
    <row r="23" spans="6:14" ht="15">
      <c r="F23" s="4" t="s">
        <v>40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12</v>
      </c>
      <c r="N23" s="4" t="s">
        <v>13</v>
      </c>
    </row>
    <row r="24" spans="1:14" ht="15">
      <c r="A24" t="s">
        <v>178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>
      <c r="A25" t="s">
        <v>179</v>
      </c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t="s">
        <v>180</v>
      </c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t="s">
        <v>197</v>
      </c>
      <c r="F27" s="41"/>
      <c r="G27" s="41"/>
      <c r="H27" s="41"/>
      <c r="I27" s="41"/>
      <c r="J27" s="41"/>
      <c r="K27" s="41"/>
      <c r="L27" s="41"/>
      <c r="M27" s="41"/>
      <c r="N27" s="41"/>
    </row>
    <row r="29" ht="15">
      <c r="F29" t="s">
        <v>66</v>
      </c>
    </row>
    <row r="30" spans="6:14" ht="15">
      <c r="F30" s="4" t="s">
        <v>40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4" t="s">
        <v>11</v>
      </c>
      <c r="M30" s="4" t="s">
        <v>12</v>
      </c>
      <c r="N30" s="4" t="s">
        <v>13</v>
      </c>
    </row>
    <row r="31" spans="1:14" ht="15">
      <c r="A31" t="s">
        <v>181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5">
      <c r="A32" t="s">
        <v>182</v>
      </c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t="s">
        <v>184</v>
      </c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t="s">
        <v>183</v>
      </c>
      <c r="F34" s="41"/>
      <c r="G34" s="41"/>
      <c r="H34" s="41"/>
      <c r="I34" s="41"/>
      <c r="J34" s="41"/>
      <c r="K34" s="41"/>
      <c r="L34" s="41"/>
      <c r="M34" s="41"/>
      <c r="N34" s="41"/>
    </row>
    <row r="36" ht="15">
      <c r="F36" t="s">
        <v>67</v>
      </c>
    </row>
    <row r="37" spans="6:14" ht="15">
      <c r="F37" s="4" t="s">
        <v>40</v>
      </c>
      <c r="G37" s="4" t="s">
        <v>6</v>
      </c>
      <c r="H37" s="4" t="s">
        <v>7</v>
      </c>
      <c r="I37" s="4" t="s">
        <v>8</v>
      </c>
      <c r="J37" s="4" t="s">
        <v>9</v>
      </c>
      <c r="K37" s="4" t="s">
        <v>10</v>
      </c>
      <c r="L37" s="4" t="s">
        <v>11</v>
      </c>
      <c r="M37" s="4" t="s">
        <v>12</v>
      </c>
      <c r="N37" s="4" t="s">
        <v>13</v>
      </c>
    </row>
    <row r="38" spans="1:14" ht="15">
      <c r="A38" t="s">
        <v>185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</row>
    <row r="39" spans="1:14" ht="15">
      <c r="A39" t="s">
        <v>186</v>
      </c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5">
      <c r="A40" t="s">
        <v>187</v>
      </c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5">
      <c r="A41" t="s">
        <v>188</v>
      </c>
      <c r="F41" s="41"/>
      <c r="G41" s="41"/>
      <c r="H41" s="41"/>
      <c r="I41" s="41"/>
      <c r="J41" s="41"/>
      <c r="K41" s="41"/>
      <c r="L41" s="41"/>
      <c r="M41" s="41"/>
      <c r="N41" s="41"/>
    </row>
    <row r="43" ht="15">
      <c r="F43" t="s">
        <v>68</v>
      </c>
    </row>
    <row r="44" spans="6:14" ht="15">
      <c r="F44" s="4" t="s">
        <v>40</v>
      </c>
      <c r="G44" s="4" t="s">
        <v>6</v>
      </c>
      <c r="H44" s="4" t="s">
        <v>7</v>
      </c>
      <c r="I44" s="4" t="s">
        <v>8</v>
      </c>
      <c r="J44" s="4" t="s">
        <v>9</v>
      </c>
      <c r="K44" s="4" t="s">
        <v>10</v>
      </c>
      <c r="L44" s="4" t="s">
        <v>11</v>
      </c>
      <c r="M44" s="4" t="s">
        <v>12</v>
      </c>
      <c r="N44" s="4" t="s">
        <v>13</v>
      </c>
    </row>
    <row r="45" spans="1:14" ht="15">
      <c r="A45" t="s">
        <v>189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</row>
    <row r="46" spans="1:14" ht="15">
      <c r="A46" t="s">
        <v>190</v>
      </c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">
      <c r="A47" t="s">
        <v>191</v>
      </c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>
      <c r="A48" t="s">
        <v>192</v>
      </c>
      <c r="F48" s="41"/>
      <c r="G48" s="41"/>
      <c r="H48" s="41"/>
      <c r="I48" s="41"/>
      <c r="J48" s="41"/>
      <c r="K48" s="41"/>
      <c r="L48" s="41"/>
      <c r="M48" s="41"/>
      <c r="N48" s="41"/>
    </row>
  </sheetData>
  <sheetProtection selectLockedCells="1" selectUnlockedCells="1"/>
  <mergeCells count="54">
    <mergeCell ref="M45:M48"/>
    <mergeCell ref="N45:N48"/>
    <mergeCell ref="L38:L41"/>
    <mergeCell ref="M38:M41"/>
    <mergeCell ref="N38:N41"/>
    <mergeCell ref="F45:F48"/>
    <mergeCell ref="G45:G48"/>
    <mergeCell ref="H45:H48"/>
    <mergeCell ref="I45:I48"/>
    <mergeCell ref="J45:J48"/>
    <mergeCell ref="K45:K48"/>
    <mergeCell ref="L45:L48"/>
    <mergeCell ref="F38:F41"/>
    <mergeCell ref="G38:G41"/>
    <mergeCell ref="H38:H41"/>
    <mergeCell ref="I38:I41"/>
    <mergeCell ref="J38:J41"/>
    <mergeCell ref="K38:K41"/>
    <mergeCell ref="N24:N27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M17:M20"/>
    <mergeCell ref="N17:N20"/>
    <mergeCell ref="F24:F27"/>
    <mergeCell ref="G24:G27"/>
    <mergeCell ref="H24:H27"/>
    <mergeCell ref="I24:I27"/>
    <mergeCell ref="J24:J27"/>
    <mergeCell ref="K24:K27"/>
    <mergeCell ref="L24:L27"/>
    <mergeCell ref="M24:M27"/>
    <mergeCell ref="L10:L13"/>
    <mergeCell ref="M10:M13"/>
    <mergeCell ref="N10:N13"/>
    <mergeCell ref="F17:F20"/>
    <mergeCell ref="G17:G20"/>
    <mergeCell ref="H17:H20"/>
    <mergeCell ref="I17:I20"/>
    <mergeCell ref="J17:J20"/>
    <mergeCell ref="K17:K20"/>
    <mergeCell ref="L17:L20"/>
    <mergeCell ref="F10:F13"/>
    <mergeCell ref="G10:G13"/>
    <mergeCell ref="H10:H13"/>
    <mergeCell ref="I10:I13"/>
    <mergeCell ref="J10:J13"/>
    <mergeCell ref="K10:K13"/>
  </mergeCells>
  <conditionalFormatting sqref="F10:N13">
    <cfRule type="cellIs" priority="3" dxfId="21" operator="equal" stopIfTrue="1">
      <formula>1</formula>
    </cfRule>
    <cfRule type="cellIs" priority="4" dxfId="22" operator="equal" stopIfTrue="1">
      <formula>0</formula>
    </cfRule>
    <cfRule type="cellIs" priority="5" dxfId="136" operator="equal" stopIfTrue="1">
      <formula>4</formula>
    </cfRule>
    <cfRule type="cellIs" priority="6" dxfId="137" operator="equal" stopIfTrue="1">
      <formula>3</formula>
    </cfRule>
    <cfRule type="cellIs" priority="7" dxfId="138" operator="equal" stopIfTrue="1">
      <formula>2</formula>
    </cfRule>
  </conditionalFormatting>
  <conditionalFormatting sqref="F17:N20">
    <cfRule type="cellIs" priority="8" dxfId="136" operator="equal" stopIfTrue="1">
      <formula>4</formula>
    </cfRule>
    <cfRule type="cellIs" priority="9" dxfId="137" operator="equal" stopIfTrue="1">
      <formula>3</formula>
    </cfRule>
    <cfRule type="cellIs" priority="10" dxfId="138" operator="equal" stopIfTrue="1">
      <formula>2</formula>
    </cfRule>
  </conditionalFormatting>
  <conditionalFormatting sqref="F24:N27">
    <cfRule type="cellIs" priority="11" dxfId="136" operator="equal" stopIfTrue="1">
      <formula>4</formula>
    </cfRule>
    <cfRule type="cellIs" priority="12" dxfId="137" operator="equal" stopIfTrue="1">
      <formula>3</formula>
    </cfRule>
    <cfRule type="cellIs" priority="13" dxfId="138" operator="equal" stopIfTrue="1">
      <formula>2</formula>
    </cfRule>
  </conditionalFormatting>
  <conditionalFormatting sqref="F38:N41">
    <cfRule type="cellIs" priority="14" dxfId="136" operator="equal" stopIfTrue="1">
      <formula>4</formula>
    </cfRule>
    <cfRule type="cellIs" priority="15" dxfId="137" operator="equal" stopIfTrue="1">
      <formula>3</formula>
    </cfRule>
    <cfRule type="cellIs" priority="16" dxfId="138" operator="equal" stopIfTrue="1">
      <formula>2</formula>
    </cfRule>
  </conditionalFormatting>
  <conditionalFormatting sqref="F31:N34">
    <cfRule type="cellIs" priority="17" dxfId="136" operator="equal" stopIfTrue="1">
      <formula>4</formula>
    </cfRule>
    <cfRule type="cellIs" priority="18" dxfId="137" operator="equal" stopIfTrue="1">
      <formula>3</formula>
    </cfRule>
    <cfRule type="cellIs" priority="19" dxfId="138" operator="equal" stopIfTrue="1">
      <formula>2</formula>
    </cfRule>
  </conditionalFormatting>
  <conditionalFormatting sqref="F45:N48">
    <cfRule type="cellIs" priority="20" dxfId="136" operator="equal" stopIfTrue="1">
      <formula>4</formula>
    </cfRule>
    <cfRule type="cellIs" priority="21" dxfId="137" operator="equal" stopIfTrue="1">
      <formula>3</formula>
    </cfRule>
    <cfRule type="cellIs" priority="22" dxfId="138" operator="equal" stopIfTrue="1">
      <formula>2</formula>
    </cfRule>
  </conditionalFormatting>
  <conditionalFormatting sqref="F17:N20 F24:N27 F31:N34 F38:N41 F45:N48">
    <cfRule type="cellIs" priority="1" dxfId="22" operator="equal" stopIfTrue="1">
      <formula>0</formula>
    </cfRule>
    <cfRule type="cellIs" priority="2" dxfId="21" operator="equal" stopIfTrue="1">
      <formula>1</formula>
    </cfRule>
  </conditionalFormatting>
  <hyperlinks>
    <hyperlink ref="L3" location="'Ma séquence de VB'!A1" display="Retour"/>
    <hyperlink ref="L5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5">
      <selection activeCell="E10" sqref="E10"/>
    </sheetView>
  </sheetViews>
  <sheetFormatPr defaultColWidth="11.421875" defaultRowHeight="15"/>
  <sheetData>
    <row r="1" ht="19.5">
      <c r="B1" s="12" t="s">
        <v>69</v>
      </c>
    </row>
    <row r="2" spans="1:11" ht="19.5">
      <c r="A2" s="24" t="s">
        <v>32</v>
      </c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1:14" ht="19.5">
      <c r="A3" s="29" t="s">
        <v>34</v>
      </c>
      <c r="B3" s="21"/>
      <c r="C3" s="22"/>
      <c r="D3" s="22"/>
      <c r="E3" s="22"/>
      <c r="F3" s="22"/>
      <c r="G3" s="22"/>
      <c r="H3" s="22"/>
      <c r="I3" s="22"/>
      <c r="J3" s="23"/>
      <c r="K3" s="30"/>
      <c r="L3" s="13" t="s">
        <v>25</v>
      </c>
      <c r="M3" s="3" t="s">
        <v>33</v>
      </c>
      <c r="N3" s="3"/>
    </row>
    <row r="4" spans="1:11" ht="15">
      <c r="A4" s="29" t="s">
        <v>35</v>
      </c>
      <c r="B4" s="22"/>
      <c r="C4" s="22"/>
      <c r="D4" s="22"/>
      <c r="E4" s="22"/>
      <c r="F4" s="22"/>
      <c r="G4" s="22"/>
      <c r="H4" s="22"/>
      <c r="I4" s="22"/>
      <c r="J4" s="23"/>
      <c r="K4" s="30"/>
    </row>
    <row r="5" spans="1:14" ht="15">
      <c r="A5" s="29" t="s">
        <v>38</v>
      </c>
      <c r="B5" s="22"/>
      <c r="C5" s="22"/>
      <c r="D5" s="22"/>
      <c r="E5" s="22"/>
      <c r="F5" s="22"/>
      <c r="G5" s="22"/>
      <c r="H5" s="22"/>
      <c r="I5" s="22"/>
      <c r="J5" s="23"/>
      <c r="K5" s="30"/>
      <c r="L5" s="13" t="s">
        <v>36</v>
      </c>
      <c r="M5" s="3" t="s">
        <v>37</v>
      </c>
      <c r="N5" s="3"/>
    </row>
    <row r="6" spans="1:11" ht="15">
      <c r="A6" s="31" t="s">
        <v>87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8" ht="15">
      <c r="F8" t="s">
        <v>70</v>
      </c>
    </row>
    <row r="9" spans="6:14" ht="15">
      <c r="F9" s="4" t="s">
        <v>40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15">
      <c r="A10" t="s">
        <v>193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</row>
    <row r="11" spans="1:14" ht="15">
      <c r="A11" t="s">
        <v>194</v>
      </c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">
      <c r="A12" t="s">
        <v>195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5">
      <c r="A13" t="s">
        <v>196</v>
      </c>
      <c r="F13" s="41"/>
      <c r="G13" s="41"/>
      <c r="H13" s="41"/>
      <c r="I13" s="41"/>
      <c r="J13" s="41"/>
      <c r="K13" s="41"/>
      <c r="L13" s="41"/>
      <c r="M13" s="41"/>
      <c r="N13" s="41"/>
    </row>
    <row r="15" ht="15">
      <c r="F15" t="s">
        <v>71</v>
      </c>
    </row>
    <row r="16" spans="6:14" ht="15">
      <c r="F16" s="4" t="s">
        <v>40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10</v>
      </c>
      <c r="L16" s="4" t="s">
        <v>11</v>
      </c>
      <c r="M16" s="4" t="s">
        <v>12</v>
      </c>
      <c r="N16" s="4" t="s">
        <v>13</v>
      </c>
    </row>
    <row r="17" spans="1:14" ht="15">
      <c r="A17" t="s">
        <v>198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5">
      <c r="A18" t="s">
        <v>199</v>
      </c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5">
      <c r="A19" t="s">
        <v>200</v>
      </c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>
      <c r="A20" t="s">
        <v>201</v>
      </c>
      <c r="F20" s="41"/>
      <c r="G20" s="41"/>
      <c r="H20" s="41"/>
      <c r="I20" s="41"/>
      <c r="J20" s="41"/>
      <c r="K20" s="41"/>
      <c r="L20" s="41"/>
      <c r="M20" s="41"/>
      <c r="N20" s="41"/>
    </row>
    <row r="22" ht="15">
      <c r="F22" t="s">
        <v>72</v>
      </c>
    </row>
    <row r="23" spans="6:14" ht="15">
      <c r="F23" s="4" t="s">
        <v>40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12</v>
      </c>
      <c r="N23" s="4" t="s">
        <v>13</v>
      </c>
    </row>
    <row r="24" spans="1:14" ht="15">
      <c r="A24" t="s">
        <v>202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</row>
    <row r="25" spans="1:14" ht="15">
      <c r="A25" t="s">
        <v>203</v>
      </c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5">
      <c r="A26" t="s">
        <v>204</v>
      </c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5">
      <c r="A27" t="s">
        <v>205</v>
      </c>
      <c r="F27" s="41"/>
      <c r="G27" s="41"/>
      <c r="H27" s="41"/>
      <c r="I27" s="41"/>
      <c r="J27" s="41"/>
      <c r="K27" s="41"/>
      <c r="L27" s="41"/>
      <c r="M27" s="41"/>
      <c r="N27" s="41"/>
    </row>
    <row r="29" ht="15">
      <c r="F29" t="s">
        <v>73</v>
      </c>
    </row>
    <row r="30" spans="6:14" ht="15">
      <c r="F30" s="4" t="s">
        <v>40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4" t="s">
        <v>11</v>
      </c>
      <c r="M30" s="4" t="s">
        <v>12</v>
      </c>
      <c r="N30" s="4" t="s">
        <v>13</v>
      </c>
    </row>
    <row r="31" spans="1:14" ht="15">
      <c r="A31" t="s">
        <v>206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5">
      <c r="A32" t="s">
        <v>207</v>
      </c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t="s">
        <v>208</v>
      </c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t="s">
        <v>209</v>
      </c>
      <c r="F34" s="41"/>
      <c r="G34" s="41"/>
      <c r="H34" s="41"/>
      <c r="I34" s="41"/>
      <c r="J34" s="41"/>
      <c r="K34" s="41"/>
      <c r="L34" s="41"/>
      <c r="M34" s="41"/>
      <c r="N34" s="41"/>
    </row>
  </sheetData>
  <sheetProtection selectLockedCells="1" selectUnlockedCells="1"/>
  <mergeCells count="36">
    <mergeCell ref="N24:N27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M17:M20"/>
    <mergeCell ref="N17:N20"/>
    <mergeCell ref="F24:F27"/>
    <mergeCell ref="G24:G27"/>
    <mergeCell ref="H24:H27"/>
    <mergeCell ref="I24:I27"/>
    <mergeCell ref="J24:J27"/>
    <mergeCell ref="K24:K27"/>
    <mergeCell ref="L24:L27"/>
    <mergeCell ref="M24:M27"/>
    <mergeCell ref="L10:L13"/>
    <mergeCell ref="M10:M13"/>
    <mergeCell ref="N10:N13"/>
    <mergeCell ref="F17:F20"/>
    <mergeCell ref="G17:G20"/>
    <mergeCell ref="H17:H20"/>
    <mergeCell ref="I17:I20"/>
    <mergeCell ref="J17:J20"/>
    <mergeCell ref="K17:K20"/>
    <mergeCell ref="L17:L20"/>
    <mergeCell ref="F10:F13"/>
    <mergeCell ref="G10:G13"/>
    <mergeCell ref="H10:H13"/>
    <mergeCell ref="I10:I13"/>
    <mergeCell ref="J10:J13"/>
    <mergeCell ref="K10:K13"/>
  </mergeCells>
  <conditionalFormatting sqref="F17:N20">
    <cfRule type="cellIs" priority="3" dxfId="136" operator="equal" stopIfTrue="1">
      <formula>4</formula>
    </cfRule>
    <cfRule type="cellIs" priority="4" dxfId="137" operator="equal" stopIfTrue="1">
      <formula>3</formula>
    </cfRule>
    <cfRule type="cellIs" priority="5" dxfId="138" operator="equal" stopIfTrue="1">
      <formula>2</formula>
    </cfRule>
  </conditionalFormatting>
  <conditionalFormatting sqref="F10:N13">
    <cfRule type="cellIs" priority="6" dxfId="136" operator="equal" stopIfTrue="1">
      <formula>4</formula>
    </cfRule>
    <cfRule type="cellIs" priority="7" dxfId="137" operator="equal" stopIfTrue="1">
      <formula>3</formula>
    </cfRule>
    <cfRule type="cellIs" priority="8" dxfId="138" operator="equal" stopIfTrue="1">
      <formula>2</formula>
    </cfRule>
  </conditionalFormatting>
  <conditionalFormatting sqref="F24:N27">
    <cfRule type="cellIs" priority="9" dxfId="136" operator="equal" stopIfTrue="1">
      <formula>4</formula>
    </cfRule>
    <cfRule type="cellIs" priority="10" dxfId="137" operator="equal" stopIfTrue="1">
      <formula>3</formula>
    </cfRule>
    <cfRule type="cellIs" priority="11" dxfId="138" operator="equal" stopIfTrue="1">
      <formula>2</formula>
    </cfRule>
  </conditionalFormatting>
  <conditionalFormatting sqref="F31:N34">
    <cfRule type="cellIs" priority="12" dxfId="136" operator="equal" stopIfTrue="1">
      <formula>4</formula>
    </cfRule>
    <cfRule type="cellIs" priority="13" dxfId="137" operator="equal" stopIfTrue="1">
      <formula>3</formula>
    </cfRule>
    <cfRule type="cellIs" priority="14" dxfId="138" operator="equal" stopIfTrue="1">
      <formula>2</formula>
    </cfRule>
  </conditionalFormatting>
  <conditionalFormatting sqref="F10:N13 F17:N20 F24:N27 F31:N34">
    <cfRule type="cellIs" priority="1" dxfId="22" operator="equal" stopIfTrue="1">
      <formula>0</formula>
    </cfRule>
    <cfRule type="cellIs" priority="2" dxfId="21" operator="equal" stopIfTrue="1">
      <formula>1</formula>
    </cfRule>
  </conditionalFormatting>
  <hyperlinks>
    <hyperlink ref="L3" location="'Ma séquence de VB'!A1" display="Retour"/>
    <hyperlink ref="L5" location="'Evolution globale'!A1" display="Bilan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nelia fleury</dc:creator>
  <cp:keywords/>
  <dc:description/>
  <cp:lastModifiedBy>nelia fleury</cp:lastModifiedBy>
  <dcterms:created xsi:type="dcterms:W3CDTF">2016-10-09T13:25:36Z</dcterms:created>
  <dcterms:modified xsi:type="dcterms:W3CDTF">2016-10-11T08:54:34Z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