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ngers" sheetId="1" r:id="rId1"/>
    <sheet name="St Marc" sheetId="2" r:id="rId2"/>
    <sheet name="Simulation" sheetId="3" r:id="rId3"/>
  </sheets>
  <externalReferences>
    <externalReference r:id="rId6"/>
  </externalReferences>
  <definedNames>
    <definedName name="demi_vie">'Simulation'!$A$3</definedName>
    <definedName name="_xlnm.Print_Area" localSheetId="0">'Angers'!$A$1:$T$41</definedName>
    <definedName name="_xlnm.Print_Area" localSheetId="1">'St Marc'!$A$1:$U$41</definedName>
  </definedNames>
  <calcPr fullCalcOnLoad="1"/>
</workbook>
</file>

<file path=xl/sharedStrings.xml><?xml version="1.0" encoding="utf-8"?>
<sst xmlns="http://schemas.openxmlformats.org/spreadsheetml/2006/main" count="21" uniqueCount="14">
  <si>
    <t>A</t>
  </si>
  <si>
    <t>Etude de la décroissance des descendants du Radon 222</t>
  </si>
  <si>
    <t>t (mn</t>
  </si>
  <si>
    <t>t(mn)</t>
  </si>
  <si>
    <t xml:space="preserve">Moyenne </t>
  </si>
  <si>
    <t>Pour chaque valeur de t on a fait 10 comptages et on a pris la moyenne.</t>
  </si>
  <si>
    <t>Demi-vie</t>
  </si>
  <si>
    <t>Prélèvement de poussières pendant 1H</t>
  </si>
  <si>
    <t>Prélèvement de poussières dans une cave d'un particulier à Saint Marc sur Mer le 19 Mai 2002</t>
  </si>
  <si>
    <t>Prélèvement de poussières pendant 20 mn</t>
  </si>
  <si>
    <t xml:space="preserve">Avec le CRAB on a compté le nombre de désintégrations pendant 10 s. </t>
  </si>
  <si>
    <t>Le bruit de fond était de l'ordre de 12 désintégrations pour 10 s.</t>
  </si>
  <si>
    <t>Prélèvement de poussières dans une cave du Lycée David d'Angers le 16 Mai 2002</t>
  </si>
  <si>
    <t>Le bruit de fond était de l'ordre de 10 désintégrations pour 10 s.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</si>
</sst>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</numFmts>
  <fonts count="15">
    <font>
      <sz val="10"/>
      <name val="Arial"/>
      <family val="0"/>
    </font>
    <font>
      <vertAlign val="superscript"/>
      <sz val="16.5"/>
      <name val="Arial"/>
      <family val="0"/>
    </font>
    <font>
      <sz val="16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6.25"/>
      <name val="Arial"/>
      <family val="0"/>
    </font>
    <font>
      <b/>
      <i/>
      <sz val="10"/>
      <name val="Arial"/>
      <family val="2"/>
    </font>
    <font>
      <b/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Décroissance radioactive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1425"/>
          <c:w val="0.7035"/>
          <c:h val="0.7565"/>
        </c:manualLayout>
      </c:layout>
      <c:scatterChart>
        <c:scatterStyle val="lineMarker"/>
        <c:varyColors val="0"/>
        <c:ser>
          <c:idx val="0"/>
          <c:order val="0"/>
          <c:tx>
            <c:v>Nombre de désintégrations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'[1]Angers'!$A$23:$A$41</c:f>
              <c:numCache>
                <c:ptCount val="1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</c:numCache>
            </c:numRef>
          </c:xVal>
          <c:yVal>
            <c:numRef>
              <c:f>'[1]Angers'!$B$23:$B$41</c:f>
              <c:numCache>
                <c:ptCount val="19"/>
                <c:pt idx="0">
                  <c:v>516.2</c:v>
                </c:pt>
                <c:pt idx="1">
                  <c:v>464.5</c:v>
                </c:pt>
                <c:pt idx="2">
                  <c:v>411.8</c:v>
                </c:pt>
                <c:pt idx="3">
                  <c:v>369.5</c:v>
                </c:pt>
                <c:pt idx="4">
                  <c:v>310.2</c:v>
                </c:pt>
                <c:pt idx="5">
                  <c:v>261.9</c:v>
                </c:pt>
                <c:pt idx="6">
                  <c:v>219.3</c:v>
                </c:pt>
                <c:pt idx="7">
                  <c:v>197.1</c:v>
                </c:pt>
                <c:pt idx="8">
                  <c:v>153</c:v>
                </c:pt>
                <c:pt idx="9">
                  <c:v>131</c:v>
                </c:pt>
                <c:pt idx="10">
                  <c:v>108.1</c:v>
                </c:pt>
                <c:pt idx="11">
                  <c:v>91.6</c:v>
                </c:pt>
                <c:pt idx="12">
                  <c:v>73.7</c:v>
                </c:pt>
                <c:pt idx="13">
                  <c:v>66.2</c:v>
                </c:pt>
                <c:pt idx="14">
                  <c:v>54.7</c:v>
                </c:pt>
                <c:pt idx="15">
                  <c:v>51.6</c:v>
                </c:pt>
                <c:pt idx="16">
                  <c:v>39.7</c:v>
                </c:pt>
                <c:pt idx="17">
                  <c:v>36.7</c:v>
                </c:pt>
                <c:pt idx="18">
                  <c:v>33.9</c:v>
                </c:pt>
              </c:numCache>
            </c:numRef>
          </c:yVal>
          <c:smooth val="0"/>
        </c:ser>
        <c:axId val="63857688"/>
        <c:axId val="37848281"/>
      </c:scatterChart>
      <c:valAx>
        <c:axId val="638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48281"/>
        <c:crosses val="autoZero"/>
        <c:crossBetween val="midCat"/>
        <c:dispUnits/>
      </c:valAx>
      <c:valAx>
        <c:axId val="378482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576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25"/>
          <c:y val="0.214"/>
          <c:w val="0.2855"/>
          <c:h val="0.5952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Décroissance radioactive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1425"/>
          <c:w val="0.703"/>
          <c:h val="0.7565"/>
        </c:manualLayout>
      </c:layout>
      <c:scatterChart>
        <c:scatterStyle val="lineMarker"/>
        <c:varyColors val="0"/>
        <c:ser>
          <c:idx val="0"/>
          <c:order val="0"/>
          <c:tx>
            <c:v>Nombre de désintégrations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exp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'St Marc'!$A$23:$A$41</c:f>
              <c:numCache/>
            </c:numRef>
          </c:xVal>
          <c:yVal>
            <c:numRef>
              <c:f>'St Marc'!$B$23:$B$41</c:f>
              <c:numCache/>
            </c:numRef>
          </c:yVal>
          <c:smooth val="0"/>
        </c:ser>
        <c:axId val="5090210"/>
        <c:axId val="45811891"/>
      </c:scatterChart>
      <c:valAx>
        <c:axId val="5090210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5811891"/>
        <c:crosses val="autoZero"/>
        <c:crossBetween val="midCat"/>
        <c:dispUnits/>
        <c:majorUnit val="50"/>
        <c:minorUnit val="10"/>
      </c:valAx>
      <c:valAx>
        <c:axId val="45811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021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75"/>
          <c:y val="0.214"/>
          <c:w val="0.295"/>
          <c:h val="0.59525"/>
        </c:manualLayout>
      </c:layout>
      <c:overlay val="0"/>
      <c:txPr>
        <a:bodyPr vert="horz" rot="0"/>
        <a:lstStyle/>
        <a:p>
          <a:pPr>
            <a:defRPr lang="en-US" cap="none" sz="16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Simulation!$B$3:$B$32</c:f>
              <c:numCache/>
            </c:numRef>
          </c:xVal>
          <c:yVal>
            <c:numRef>
              <c:f>Simulation!$C$3:$C$32</c:f>
              <c:numCache/>
            </c:numRef>
          </c:yVal>
          <c:smooth val="0"/>
        </c:ser>
        <c:axId val="9653836"/>
        <c:axId val="19775661"/>
      </c:scatterChart>
      <c:valAx>
        <c:axId val="965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75661"/>
        <c:crosses val="autoZero"/>
        <c:crossBetween val="midCat"/>
        <c:dispUnits/>
      </c:valAx>
      <c:valAx>
        <c:axId val="19775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53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20</xdr:row>
      <xdr:rowOff>19050</xdr:rowOff>
    </xdr:from>
    <xdr:to>
      <xdr:col>19</xdr:col>
      <xdr:colOff>409575</xdr:colOff>
      <xdr:row>40</xdr:row>
      <xdr:rowOff>76200</xdr:rowOff>
    </xdr:to>
    <xdr:graphicFrame>
      <xdr:nvGraphicFramePr>
        <xdr:cNvPr id="1" name="Chart 2"/>
        <xdr:cNvGraphicFramePr/>
      </xdr:nvGraphicFramePr>
      <xdr:xfrm>
        <a:off x="1724025" y="3581400"/>
        <a:ext cx="65246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20</xdr:row>
      <xdr:rowOff>19050</xdr:rowOff>
    </xdr:from>
    <xdr:to>
      <xdr:col>19</xdr:col>
      <xdr:colOff>409575</xdr:colOff>
      <xdr:row>40</xdr:row>
      <xdr:rowOff>76200</xdr:rowOff>
    </xdr:to>
    <xdr:graphicFrame>
      <xdr:nvGraphicFramePr>
        <xdr:cNvPr id="1" name="Chart 14"/>
        <xdr:cNvGraphicFramePr/>
      </xdr:nvGraphicFramePr>
      <xdr:xfrm>
        <a:off x="1724025" y="3552825"/>
        <a:ext cx="63150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6</xdr:row>
      <xdr:rowOff>19050</xdr:rowOff>
    </xdr:from>
    <xdr:to>
      <xdr:col>10</xdr:col>
      <xdr:colOff>95250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3190875" y="990600"/>
        <a:ext cx="45243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dioactivit&#233;(Anger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gers"/>
      <sheetName val="Simulation"/>
      <sheetName val="Feuil3"/>
    </sheetNames>
    <sheetDataSet>
      <sheetData sheetId="0">
        <row r="23">
          <cell r="A23">
            <v>0</v>
          </cell>
          <cell r="B23">
            <v>516.2</v>
          </cell>
        </row>
        <row r="24">
          <cell r="A24">
            <v>10</v>
          </cell>
          <cell r="B24">
            <v>464.5</v>
          </cell>
        </row>
        <row r="25">
          <cell r="A25">
            <v>20</v>
          </cell>
          <cell r="B25">
            <v>411.8</v>
          </cell>
        </row>
        <row r="26">
          <cell r="A26">
            <v>30</v>
          </cell>
          <cell r="B26">
            <v>369.5</v>
          </cell>
        </row>
        <row r="27">
          <cell r="A27">
            <v>40</v>
          </cell>
          <cell r="B27">
            <v>310.2</v>
          </cell>
        </row>
        <row r="28">
          <cell r="A28">
            <v>50</v>
          </cell>
          <cell r="B28">
            <v>261.9</v>
          </cell>
        </row>
        <row r="29">
          <cell r="A29">
            <v>60</v>
          </cell>
          <cell r="B29">
            <v>219.3</v>
          </cell>
        </row>
        <row r="30">
          <cell r="A30">
            <v>70</v>
          </cell>
          <cell r="B30">
            <v>197.1</v>
          </cell>
        </row>
        <row r="31">
          <cell r="A31">
            <v>80</v>
          </cell>
          <cell r="B31">
            <v>153</v>
          </cell>
        </row>
        <row r="32">
          <cell r="A32">
            <v>90</v>
          </cell>
          <cell r="B32">
            <v>131</v>
          </cell>
        </row>
        <row r="33">
          <cell r="A33">
            <v>100</v>
          </cell>
          <cell r="B33">
            <v>108.1</v>
          </cell>
        </row>
        <row r="34">
          <cell r="A34">
            <v>110</v>
          </cell>
          <cell r="B34">
            <v>91.6</v>
          </cell>
        </row>
        <row r="35">
          <cell r="A35">
            <v>120</v>
          </cell>
          <cell r="B35">
            <v>73.7</v>
          </cell>
        </row>
        <row r="36">
          <cell r="A36">
            <v>130</v>
          </cell>
          <cell r="B36">
            <v>66.2</v>
          </cell>
        </row>
        <row r="37">
          <cell r="A37">
            <v>140</v>
          </cell>
          <cell r="B37">
            <v>54.7</v>
          </cell>
        </row>
        <row r="38">
          <cell r="A38">
            <v>150</v>
          </cell>
          <cell r="B38">
            <v>51.6</v>
          </cell>
        </row>
        <row r="39">
          <cell r="A39">
            <v>160</v>
          </cell>
          <cell r="B39">
            <v>39.7</v>
          </cell>
        </row>
        <row r="40">
          <cell r="A40">
            <v>170</v>
          </cell>
          <cell r="B40">
            <v>36.7</v>
          </cell>
        </row>
        <row r="41">
          <cell r="A41">
            <v>180</v>
          </cell>
          <cell r="B41">
            <v>33.9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U16" sqref="U16"/>
    </sheetView>
  </sheetViews>
  <sheetFormatPr defaultColWidth="11.421875" defaultRowHeight="12.75"/>
  <cols>
    <col min="1" max="1" width="9.00390625" style="0" customWidth="1"/>
    <col min="2" max="3" width="6.00390625" style="0" customWidth="1"/>
    <col min="4" max="5" width="5.7109375" style="0" customWidth="1"/>
    <col min="6" max="7" width="6.00390625" style="0" customWidth="1"/>
    <col min="8" max="8" width="6.57421875" style="0" customWidth="1"/>
    <col min="9" max="9" width="7.57421875" style="0" customWidth="1"/>
    <col min="10" max="10" width="7.7109375" style="0" customWidth="1"/>
    <col min="11" max="11" width="7.140625" style="0" customWidth="1"/>
    <col min="12" max="12" width="5.7109375" style="0" customWidth="1"/>
    <col min="13" max="13" width="5.421875" style="0" customWidth="1"/>
    <col min="14" max="14" width="6.140625" style="0" customWidth="1"/>
    <col min="15" max="15" width="5.7109375" style="0" customWidth="1"/>
    <col min="16" max="16" width="5.421875" style="0" customWidth="1"/>
    <col min="17" max="17" width="5.28125" style="0" customWidth="1"/>
    <col min="18" max="18" width="4.8515625" style="0" customWidth="1"/>
    <col min="19" max="19" width="5.57421875" style="0" customWidth="1"/>
    <col min="20" max="20" width="6.28125" style="0" customWidth="1"/>
  </cols>
  <sheetData>
    <row r="1" spans="6:12" ht="20.25">
      <c r="F1" s="9" t="s">
        <v>1</v>
      </c>
      <c r="G1" s="1"/>
      <c r="H1" s="1"/>
      <c r="I1" s="1"/>
      <c r="J1" s="1"/>
      <c r="K1" s="1"/>
      <c r="L1" s="1"/>
    </row>
    <row r="2" ht="18.75">
      <c r="C2" s="10" t="s">
        <v>12</v>
      </c>
    </row>
    <row r="3" spans="1:9" ht="15.75">
      <c r="A3" s="16" t="s">
        <v>9</v>
      </c>
      <c r="B3" s="16"/>
      <c r="C3" s="16"/>
      <c r="D3" s="17"/>
      <c r="E3" s="16"/>
      <c r="F3" s="16"/>
      <c r="G3" s="16"/>
      <c r="H3" s="16"/>
      <c r="I3" s="16"/>
    </row>
    <row r="4" spans="1:10" ht="15.75">
      <c r="A4" s="16" t="s">
        <v>10</v>
      </c>
      <c r="B4" s="16"/>
      <c r="C4" s="16"/>
      <c r="D4" s="17"/>
      <c r="E4" s="16"/>
      <c r="F4" s="16"/>
      <c r="G4" s="16"/>
      <c r="H4" s="16"/>
      <c r="I4" s="16"/>
      <c r="J4" s="11"/>
    </row>
    <row r="5" spans="1:10" ht="15.75">
      <c r="A5" s="16" t="s">
        <v>5</v>
      </c>
      <c r="B5" s="16"/>
      <c r="C5" s="16"/>
      <c r="D5" s="17"/>
      <c r="E5" s="16"/>
      <c r="F5" s="16"/>
      <c r="G5" s="16"/>
      <c r="H5" s="16"/>
      <c r="I5" s="16"/>
      <c r="J5" s="11"/>
    </row>
    <row r="6" spans="1:10" ht="15.75">
      <c r="A6" s="16" t="s">
        <v>11</v>
      </c>
      <c r="B6" s="16"/>
      <c r="C6" s="16"/>
      <c r="D6" s="17"/>
      <c r="E6" s="16"/>
      <c r="F6" s="16"/>
      <c r="G6" s="16"/>
      <c r="H6" s="16"/>
      <c r="I6" s="16"/>
      <c r="J6" s="11"/>
    </row>
    <row r="7" spans="1:20" ht="12.75">
      <c r="A7" s="4" t="s">
        <v>2</v>
      </c>
      <c r="B7" s="2">
        <v>0</v>
      </c>
      <c r="C7" s="2">
        <v>10</v>
      </c>
      <c r="D7" s="2">
        <v>20</v>
      </c>
      <c r="E7" s="2">
        <v>30</v>
      </c>
      <c r="F7" s="2">
        <v>40</v>
      </c>
      <c r="G7" s="2">
        <v>50</v>
      </c>
      <c r="H7" s="2">
        <v>60</v>
      </c>
      <c r="I7" s="2">
        <v>70</v>
      </c>
      <c r="J7" s="2">
        <v>80</v>
      </c>
      <c r="K7" s="2">
        <v>90</v>
      </c>
      <c r="L7" s="2">
        <v>100</v>
      </c>
      <c r="M7" s="2">
        <v>110</v>
      </c>
      <c r="N7" s="2">
        <v>120</v>
      </c>
      <c r="O7" s="2">
        <v>130</v>
      </c>
      <c r="P7" s="2">
        <v>140</v>
      </c>
      <c r="Q7" s="2">
        <v>150</v>
      </c>
      <c r="R7" s="2">
        <v>160</v>
      </c>
      <c r="S7" s="2">
        <v>170</v>
      </c>
      <c r="T7" s="2">
        <v>180</v>
      </c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/>
      <c r="B9" s="2">
        <v>528</v>
      </c>
      <c r="C9" s="2">
        <v>484</v>
      </c>
      <c r="D9" s="2">
        <v>419</v>
      </c>
      <c r="E9" s="2">
        <v>368</v>
      </c>
      <c r="F9" s="2">
        <v>299</v>
      </c>
      <c r="G9" s="2">
        <v>225</v>
      </c>
      <c r="H9" s="2">
        <v>229</v>
      </c>
      <c r="I9" s="2">
        <v>174</v>
      </c>
      <c r="J9" s="2">
        <v>173</v>
      </c>
      <c r="K9" s="2">
        <v>116</v>
      </c>
      <c r="L9" s="2">
        <v>118</v>
      </c>
      <c r="M9" s="2">
        <v>100</v>
      </c>
      <c r="N9" s="2">
        <v>96</v>
      </c>
      <c r="O9" s="2">
        <v>77</v>
      </c>
      <c r="P9" s="2">
        <v>59</v>
      </c>
      <c r="Q9" s="2">
        <v>41</v>
      </c>
      <c r="R9" s="2">
        <v>46</v>
      </c>
      <c r="S9" s="2">
        <v>38</v>
      </c>
      <c r="T9" s="2">
        <v>25</v>
      </c>
    </row>
    <row r="10" spans="1:20" ht="12.75">
      <c r="A10" s="2"/>
      <c r="B10" s="2">
        <v>504</v>
      </c>
      <c r="C10" s="2">
        <v>471</v>
      </c>
      <c r="D10" s="2">
        <v>366</v>
      </c>
      <c r="E10" s="2">
        <v>355</v>
      </c>
      <c r="F10" s="2">
        <v>321</v>
      </c>
      <c r="G10" s="2">
        <v>266</v>
      </c>
      <c r="H10" s="2">
        <v>205</v>
      </c>
      <c r="I10" s="2">
        <v>184</v>
      </c>
      <c r="J10" s="2">
        <v>170</v>
      </c>
      <c r="K10" s="2">
        <v>146</v>
      </c>
      <c r="L10" s="2">
        <v>122</v>
      </c>
      <c r="M10" s="2">
        <v>82</v>
      </c>
      <c r="N10" s="2">
        <v>69</v>
      </c>
      <c r="O10" s="2">
        <v>74</v>
      </c>
      <c r="P10" s="2">
        <v>51</v>
      </c>
      <c r="Q10" s="2">
        <v>50</v>
      </c>
      <c r="R10" s="2">
        <v>30</v>
      </c>
      <c r="S10" s="2">
        <v>39</v>
      </c>
      <c r="T10" s="2">
        <v>38</v>
      </c>
    </row>
    <row r="11" spans="1:20" ht="12.75">
      <c r="A11" s="2"/>
      <c r="B11" s="2">
        <v>560</v>
      </c>
      <c r="C11" s="2">
        <v>489</v>
      </c>
      <c r="D11" s="2">
        <v>446</v>
      </c>
      <c r="E11" s="2">
        <v>404</v>
      </c>
      <c r="F11" s="2">
        <v>337</v>
      </c>
      <c r="G11" s="2">
        <v>277</v>
      </c>
      <c r="H11" s="2">
        <v>228</v>
      </c>
      <c r="I11" s="2">
        <v>227</v>
      </c>
      <c r="J11" s="2">
        <v>153</v>
      </c>
      <c r="K11" s="2">
        <v>121</v>
      </c>
      <c r="L11" s="2">
        <v>95</v>
      </c>
      <c r="M11" s="2">
        <v>88</v>
      </c>
      <c r="N11" s="2">
        <v>83</v>
      </c>
      <c r="O11" s="2">
        <v>65</v>
      </c>
      <c r="P11" s="2">
        <v>54</v>
      </c>
      <c r="Q11" s="2">
        <v>59</v>
      </c>
      <c r="R11" s="2">
        <v>44</v>
      </c>
      <c r="S11" s="2">
        <v>38</v>
      </c>
      <c r="T11" s="2">
        <v>27</v>
      </c>
    </row>
    <row r="12" spans="1:20" ht="12.75">
      <c r="A12" s="2"/>
      <c r="B12" s="2">
        <v>544</v>
      </c>
      <c r="C12" s="2">
        <v>479</v>
      </c>
      <c r="D12" s="2">
        <v>400</v>
      </c>
      <c r="E12" s="2">
        <v>382</v>
      </c>
      <c r="F12" s="2">
        <v>312</v>
      </c>
      <c r="G12" s="2">
        <v>268</v>
      </c>
      <c r="H12" s="2">
        <v>201</v>
      </c>
      <c r="I12" s="2">
        <v>297</v>
      </c>
      <c r="J12" s="2">
        <v>172</v>
      </c>
      <c r="K12" s="2">
        <v>141</v>
      </c>
      <c r="L12" s="2">
        <v>108</v>
      </c>
      <c r="M12" s="2">
        <v>93</v>
      </c>
      <c r="N12" s="2">
        <v>76</v>
      </c>
      <c r="O12" s="2">
        <v>71</v>
      </c>
      <c r="P12" s="2">
        <v>54</v>
      </c>
      <c r="Q12" s="2">
        <v>60</v>
      </c>
      <c r="R12" s="2">
        <v>40</v>
      </c>
      <c r="S12" s="2">
        <v>35</v>
      </c>
      <c r="T12" s="2">
        <v>41</v>
      </c>
    </row>
    <row r="13" spans="1:20" ht="12.75">
      <c r="A13" s="2"/>
      <c r="B13" s="2">
        <v>525</v>
      </c>
      <c r="C13" s="2">
        <v>457</v>
      </c>
      <c r="D13" s="2">
        <v>413</v>
      </c>
      <c r="E13" s="2">
        <v>359</v>
      </c>
      <c r="F13" s="2">
        <v>277</v>
      </c>
      <c r="G13" s="2">
        <v>267</v>
      </c>
      <c r="H13" s="2">
        <v>229</v>
      </c>
      <c r="I13" s="2">
        <v>173</v>
      </c>
      <c r="J13" s="2">
        <v>150</v>
      </c>
      <c r="K13" s="2">
        <v>133</v>
      </c>
      <c r="L13" s="2">
        <v>95</v>
      </c>
      <c r="M13" s="2">
        <v>91</v>
      </c>
      <c r="N13" s="2">
        <v>57</v>
      </c>
      <c r="O13" s="2">
        <v>58</v>
      </c>
      <c r="P13" s="2">
        <v>54</v>
      </c>
      <c r="Q13" s="2">
        <v>56</v>
      </c>
      <c r="R13" s="2">
        <v>41</v>
      </c>
      <c r="S13" s="2">
        <v>34</v>
      </c>
      <c r="T13" s="2">
        <v>32</v>
      </c>
    </row>
    <row r="14" spans="1:20" ht="12.75">
      <c r="A14" s="2"/>
      <c r="B14" s="2">
        <v>513</v>
      </c>
      <c r="C14" s="2">
        <v>460</v>
      </c>
      <c r="D14" s="2">
        <v>390</v>
      </c>
      <c r="E14" s="2">
        <v>362</v>
      </c>
      <c r="F14" s="2">
        <v>306</v>
      </c>
      <c r="G14" s="2">
        <v>272</v>
      </c>
      <c r="H14" s="2">
        <v>192</v>
      </c>
      <c r="I14" s="2">
        <v>148</v>
      </c>
      <c r="J14" s="2">
        <v>154</v>
      </c>
      <c r="K14" s="2">
        <v>145</v>
      </c>
      <c r="L14" s="2">
        <v>107</v>
      </c>
      <c r="M14" s="2">
        <v>92</v>
      </c>
      <c r="N14" s="2">
        <v>71</v>
      </c>
      <c r="O14" s="2">
        <v>68</v>
      </c>
      <c r="P14" s="2">
        <v>55</v>
      </c>
      <c r="Q14" s="2">
        <v>53</v>
      </c>
      <c r="R14" s="2">
        <v>40</v>
      </c>
      <c r="S14" s="2">
        <v>35</v>
      </c>
      <c r="T14" s="2">
        <v>32</v>
      </c>
    </row>
    <row r="15" spans="1:20" ht="12.75">
      <c r="A15" s="2"/>
      <c r="B15" s="2">
        <v>494</v>
      </c>
      <c r="C15" s="2">
        <v>458</v>
      </c>
      <c r="D15" s="2">
        <v>437</v>
      </c>
      <c r="E15" s="2">
        <v>389</v>
      </c>
      <c r="F15" s="2">
        <v>294</v>
      </c>
      <c r="G15" s="2">
        <v>261</v>
      </c>
      <c r="H15" s="2">
        <v>225</v>
      </c>
      <c r="I15" s="2">
        <v>191</v>
      </c>
      <c r="J15" s="2">
        <v>142</v>
      </c>
      <c r="K15" s="2">
        <v>122</v>
      </c>
      <c r="L15" s="2">
        <v>102</v>
      </c>
      <c r="M15" s="2">
        <v>88</v>
      </c>
      <c r="N15" s="2">
        <v>82</v>
      </c>
      <c r="O15" s="2">
        <v>61</v>
      </c>
      <c r="P15" s="2">
        <v>58</v>
      </c>
      <c r="Q15" s="2">
        <v>51</v>
      </c>
      <c r="R15" s="2">
        <v>44</v>
      </c>
      <c r="S15" s="2">
        <v>39</v>
      </c>
      <c r="T15" s="2">
        <v>39</v>
      </c>
    </row>
    <row r="16" spans="1:20" ht="12.75">
      <c r="A16" s="2"/>
      <c r="B16" s="2">
        <v>492</v>
      </c>
      <c r="C16" s="2">
        <v>414</v>
      </c>
      <c r="D16" s="2">
        <v>398</v>
      </c>
      <c r="E16" s="2">
        <v>390</v>
      </c>
      <c r="F16" s="2">
        <v>320</v>
      </c>
      <c r="G16" s="2">
        <v>268</v>
      </c>
      <c r="H16" s="2">
        <v>214</v>
      </c>
      <c r="I16" s="2">
        <v>187</v>
      </c>
      <c r="J16" s="2">
        <v>131</v>
      </c>
      <c r="K16" s="2">
        <v>123</v>
      </c>
      <c r="L16" s="2">
        <v>114</v>
      </c>
      <c r="M16" s="2">
        <v>93</v>
      </c>
      <c r="N16" s="2">
        <v>71</v>
      </c>
      <c r="O16" s="2">
        <v>65</v>
      </c>
      <c r="P16" s="2">
        <v>57</v>
      </c>
      <c r="Q16" s="2">
        <v>54</v>
      </c>
      <c r="R16" s="2">
        <v>39</v>
      </c>
      <c r="S16" s="2">
        <v>39</v>
      </c>
      <c r="T16" s="2">
        <v>35</v>
      </c>
    </row>
    <row r="17" spans="1:20" ht="12.75">
      <c r="A17" s="2"/>
      <c r="B17" s="2">
        <v>489</v>
      </c>
      <c r="C17" s="2">
        <v>480</v>
      </c>
      <c r="D17" s="2">
        <v>441</v>
      </c>
      <c r="E17" s="2">
        <v>354</v>
      </c>
      <c r="F17" s="2">
        <v>302</v>
      </c>
      <c r="G17" s="2">
        <v>259</v>
      </c>
      <c r="H17" s="2">
        <v>227</v>
      </c>
      <c r="I17" s="2">
        <v>207</v>
      </c>
      <c r="J17" s="2">
        <v>137</v>
      </c>
      <c r="K17" s="2">
        <v>142</v>
      </c>
      <c r="L17" s="2">
        <v>107</v>
      </c>
      <c r="M17" s="2">
        <v>104</v>
      </c>
      <c r="N17" s="2">
        <v>66</v>
      </c>
      <c r="O17" s="2">
        <v>58</v>
      </c>
      <c r="P17" s="2">
        <v>54</v>
      </c>
      <c r="Q17" s="2">
        <v>50</v>
      </c>
      <c r="R17" s="2">
        <v>42</v>
      </c>
      <c r="S17" s="2">
        <v>30</v>
      </c>
      <c r="T17" s="2">
        <v>32</v>
      </c>
    </row>
    <row r="18" spans="1:20" ht="12.75">
      <c r="A18" s="2"/>
      <c r="B18" s="2">
        <v>513</v>
      </c>
      <c r="C18" s="2">
        <v>453</v>
      </c>
      <c r="D18" s="2">
        <v>408</v>
      </c>
      <c r="E18" s="2">
        <v>332</v>
      </c>
      <c r="F18" s="2">
        <v>334</v>
      </c>
      <c r="G18" s="2">
        <v>256</v>
      </c>
      <c r="H18" s="2">
        <v>243</v>
      </c>
      <c r="I18" s="2">
        <v>183</v>
      </c>
      <c r="J18" s="2">
        <v>148</v>
      </c>
      <c r="K18" s="2">
        <v>121</v>
      </c>
      <c r="L18" s="2">
        <v>113</v>
      </c>
      <c r="M18" s="2">
        <v>85</v>
      </c>
      <c r="N18" s="2">
        <v>66</v>
      </c>
      <c r="O18" s="2">
        <v>65</v>
      </c>
      <c r="P18" s="2">
        <v>51</v>
      </c>
      <c r="Q18" s="2">
        <v>42</v>
      </c>
      <c r="R18" s="2">
        <v>31</v>
      </c>
      <c r="S18" s="2">
        <v>40</v>
      </c>
      <c r="T18" s="2">
        <v>38</v>
      </c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>
      <c r="A20" s="4" t="s">
        <v>4</v>
      </c>
      <c r="B20" s="2">
        <f aca="true" t="shared" si="0" ref="B20:T20">AVERAGE(B9:B18)</f>
        <v>516.2</v>
      </c>
      <c r="C20" s="2">
        <f t="shared" si="0"/>
        <v>464.5</v>
      </c>
      <c r="D20" s="2">
        <f t="shared" si="0"/>
        <v>411.8</v>
      </c>
      <c r="E20" s="2">
        <f t="shared" si="0"/>
        <v>369.5</v>
      </c>
      <c r="F20" s="2">
        <f t="shared" si="0"/>
        <v>310.2</v>
      </c>
      <c r="G20" s="2">
        <f t="shared" si="0"/>
        <v>261.9</v>
      </c>
      <c r="H20" s="2">
        <f t="shared" si="0"/>
        <v>219.3</v>
      </c>
      <c r="I20" s="2">
        <f t="shared" si="0"/>
        <v>197.1</v>
      </c>
      <c r="J20" s="3">
        <f t="shared" si="0"/>
        <v>153</v>
      </c>
      <c r="K20" s="3">
        <f t="shared" si="0"/>
        <v>131</v>
      </c>
      <c r="L20" s="2">
        <f t="shared" si="0"/>
        <v>108.1</v>
      </c>
      <c r="M20" s="2">
        <f t="shared" si="0"/>
        <v>91.6</v>
      </c>
      <c r="N20" s="2">
        <f t="shared" si="0"/>
        <v>73.7</v>
      </c>
      <c r="O20" s="2">
        <f t="shared" si="0"/>
        <v>66.2</v>
      </c>
      <c r="P20" s="2">
        <f t="shared" si="0"/>
        <v>54.7</v>
      </c>
      <c r="Q20" s="2">
        <f t="shared" si="0"/>
        <v>51.6</v>
      </c>
      <c r="R20" s="2">
        <f t="shared" si="0"/>
        <v>39.7</v>
      </c>
      <c r="S20" s="2">
        <f t="shared" si="0"/>
        <v>36.7</v>
      </c>
      <c r="T20" s="2">
        <f t="shared" si="0"/>
        <v>33.9</v>
      </c>
    </row>
    <row r="21" ht="13.5" thickBot="1"/>
    <row r="22" spans="1:2" ht="14.25" thickBot="1" thickTop="1">
      <c r="A22" s="7" t="s">
        <v>3</v>
      </c>
      <c r="B22" s="8" t="s">
        <v>0</v>
      </c>
    </row>
    <row r="23" spans="1:2" ht="13.5" thickTop="1">
      <c r="A23" s="6">
        <v>0</v>
      </c>
      <c r="B23" s="6">
        <f>B20</f>
        <v>516.2</v>
      </c>
    </row>
    <row r="24" spans="1:2" ht="12.75">
      <c r="A24" s="5">
        <v>10</v>
      </c>
      <c r="B24" s="5">
        <f>C20</f>
        <v>464.5</v>
      </c>
    </row>
    <row r="25" spans="1:2" ht="12.75">
      <c r="A25" s="5">
        <v>20</v>
      </c>
      <c r="B25" s="5">
        <f>D20</f>
        <v>411.8</v>
      </c>
    </row>
    <row r="26" spans="1:2" ht="12.75">
      <c r="A26" s="5">
        <v>30</v>
      </c>
      <c r="B26" s="5">
        <f>E20</f>
        <v>369.5</v>
      </c>
    </row>
    <row r="27" spans="1:2" ht="12.75">
      <c r="A27" s="5">
        <v>40</v>
      </c>
      <c r="B27" s="5">
        <f>F20</f>
        <v>310.2</v>
      </c>
    </row>
    <row r="28" spans="1:2" ht="12.75">
      <c r="A28" s="5">
        <v>50</v>
      </c>
      <c r="B28" s="5">
        <f>G20</f>
        <v>261.9</v>
      </c>
    </row>
    <row r="29" spans="1:2" ht="12.75">
      <c r="A29" s="5">
        <f>H7</f>
        <v>60</v>
      </c>
      <c r="B29" s="5">
        <f>H20</f>
        <v>219.3</v>
      </c>
    </row>
    <row r="30" spans="1:2" ht="12.75">
      <c r="A30" s="5">
        <v>70</v>
      </c>
      <c r="B30" s="5">
        <f>I20</f>
        <v>197.1</v>
      </c>
    </row>
    <row r="31" spans="1:2" ht="12.75">
      <c r="A31" s="5">
        <v>80</v>
      </c>
      <c r="B31" s="5">
        <f>J20</f>
        <v>153</v>
      </c>
    </row>
    <row r="32" spans="1:2" ht="12.75">
      <c r="A32" s="5">
        <v>90</v>
      </c>
      <c r="B32" s="5">
        <f>K20</f>
        <v>131</v>
      </c>
    </row>
    <row r="33" spans="1:2" ht="12.75">
      <c r="A33" s="5">
        <v>100</v>
      </c>
      <c r="B33" s="5">
        <f>L20</f>
        <v>108.1</v>
      </c>
    </row>
    <row r="34" spans="1:2" ht="12.75">
      <c r="A34" s="5">
        <v>110</v>
      </c>
      <c r="B34" s="5">
        <f>M20</f>
        <v>91.6</v>
      </c>
    </row>
    <row r="35" spans="1:2" ht="12.75">
      <c r="A35" s="5">
        <v>120</v>
      </c>
      <c r="B35" s="5">
        <f>N20</f>
        <v>73.7</v>
      </c>
    </row>
    <row r="36" spans="1:2" ht="12.75">
      <c r="A36" s="5">
        <v>130</v>
      </c>
      <c r="B36" s="5">
        <f>O20</f>
        <v>66.2</v>
      </c>
    </row>
    <row r="37" spans="1:2" ht="12.75">
      <c r="A37" s="5">
        <v>140</v>
      </c>
      <c r="B37" s="5">
        <f>P20</f>
        <v>54.7</v>
      </c>
    </row>
    <row r="38" spans="1:2" ht="12.75">
      <c r="A38" s="5">
        <v>150</v>
      </c>
      <c r="B38" s="5">
        <f>Q20</f>
        <v>51.6</v>
      </c>
    </row>
    <row r="39" spans="1:2" ht="12.75">
      <c r="A39" s="5">
        <v>160</v>
      </c>
      <c r="B39" s="5">
        <f>R20</f>
        <v>39.7</v>
      </c>
    </row>
    <row r="40" spans="1:2" ht="12.75">
      <c r="A40" s="5">
        <v>170</v>
      </c>
      <c r="B40" s="5">
        <v>36.7</v>
      </c>
    </row>
    <row r="41" spans="1:2" ht="12.75">
      <c r="A41" s="5">
        <v>180</v>
      </c>
      <c r="B41" s="5">
        <f>T20</f>
        <v>33.9</v>
      </c>
    </row>
  </sheetData>
  <printOptions/>
  <pageMargins left="0.3937007874015748" right="0.3937007874015748" top="0.1968503937007874" bottom="0.1968503937007874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workbookViewId="0" topLeftCell="A13">
      <selection activeCell="C40" sqref="C40"/>
    </sheetView>
  </sheetViews>
  <sheetFormatPr defaultColWidth="11.421875" defaultRowHeight="12.75"/>
  <cols>
    <col min="1" max="1" width="9.00390625" style="0" customWidth="1"/>
    <col min="2" max="3" width="6.00390625" style="0" customWidth="1"/>
    <col min="4" max="5" width="5.7109375" style="0" customWidth="1"/>
    <col min="6" max="7" width="6.00390625" style="0" customWidth="1"/>
    <col min="8" max="8" width="6.57421875" style="0" customWidth="1"/>
    <col min="9" max="9" width="6.28125" style="0" customWidth="1"/>
    <col min="10" max="10" width="6.57421875" style="0" customWidth="1"/>
    <col min="11" max="11" width="6.421875" style="0" customWidth="1"/>
    <col min="12" max="12" width="5.7109375" style="0" customWidth="1"/>
    <col min="13" max="13" width="5.421875" style="0" customWidth="1"/>
    <col min="14" max="14" width="6.140625" style="0" customWidth="1"/>
    <col min="15" max="15" width="5.7109375" style="0" customWidth="1"/>
    <col min="16" max="16" width="5.421875" style="0" customWidth="1"/>
    <col min="17" max="17" width="5.28125" style="0" customWidth="1"/>
    <col min="18" max="18" width="4.8515625" style="0" customWidth="1"/>
    <col min="19" max="19" width="5.57421875" style="0" customWidth="1"/>
    <col min="20" max="20" width="6.28125" style="0" customWidth="1"/>
  </cols>
  <sheetData>
    <row r="1" spans="6:12" ht="20.25">
      <c r="F1" s="9" t="s">
        <v>1</v>
      </c>
      <c r="G1" s="1"/>
      <c r="H1" s="1"/>
      <c r="I1" s="1"/>
      <c r="J1" s="1"/>
      <c r="K1" s="1"/>
      <c r="L1" s="1"/>
    </row>
    <row r="2" ht="18.75">
      <c r="C2" s="10" t="s">
        <v>8</v>
      </c>
    </row>
    <row r="3" spans="1:5" ht="13.5">
      <c r="A3" s="16" t="s">
        <v>7</v>
      </c>
      <c r="B3" s="16"/>
      <c r="C3" s="16"/>
      <c r="D3" s="16"/>
      <c r="E3" s="16"/>
    </row>
    <row r="4" spans="1:10" ht="15.75">
      <c r="A4" s="16" t="s">
        <v>10</v>
      </c>
      <c r="B4" s="16"/>
      <c r="C4" s="16"/>
      <c r="D4" s="17"/>
      <c r="E4" s="16"/>
      <c r="F4" s="16"/>
      <c r="G4" s="16"/>
      <c r="H4" s="16"/>
      <c r="I4" s="16"/>
      <c r="J4" s="16"/>
    </row>
    <row r="5" spans="1:10" ht="15.75">
      <c r="A5" s="16" t="s">
        <v>5</v>
      </c>
      <c r="B5" s="16"/>
      <c r="C5" s="16"/>
      <c r="D5" s="17"/>
      <c r="E5" s="16"/>
      <c r="F5" s="16"/>
      <c r="G5" s="16"/>
      <c r="H5" s="16"/>
      <c r="I5" s="16"/>
      <c r="J5" s="16"/>
    </row>
    <row r="6" spans="1:10" ht="15.75">
      <c r="A6" s="16" t="s">
        <v>13</v>
      </c>
      <c r="B6" s="16"/>
      <c r="C6" s="16"/>
      <c r="D6" s="17"/>
      <c r="E6" s="16"/>
      <c r="F6" s="16"/>
      <c r="G6" s="16"/>
      <c r="H6" s="16"/>
      <c r="I6" s="16"/>
      <c r="J6" s="16"/>
    </row>
    <row r="7" spans="1:20" ht="12.75">
      <c r="A7" s="4" t="s">
        <v>2</v>
      </c>
      <c r="B7" s="2">
        <v>0</v>
      </c>
      <c r="C7" s="2">
        <v>10</v>
      </c>
      <c r="D7" s="2">
        <v>20</v>
      </c>
      <c r="E7" s="2">
        <v>30</v>
      </c>
      <c r="F7" s="2">
        <v>40</v>
      </c>
      <c r="G7" s="2">
        <v>50</v>
      </c>
      <c r="H7" s="2">
        <v>60</v>
      </c>
      <c r="I7" s="2">
        <v>70</v>
      </c>
      <c r="J7" s="2">
        <v>80</v>
      </c>
      <c r="K7" s="2">
        <v>90</v>
      </c>
      <c r="L7" s="2">
        <v>100</v>
      </c>
      <c r="M7" s="2">
        <v>110</v>
      </c>
      <c r="N7" s="2">
        <v>120</v>
      </c>
      <c r="O7" s="2">
        <v>130</v>
      </c>
      <c r="P7" s="2">
        <v>140</v>
      </c>
      <c r="Q7" s="2">
        <v>150</v>
      </c>
      <c r="R7" s="2">
        <v>160</v>
      </c>
      <c r="S7" s="18"/>
      <c r="T7" s="14"/>
    </row>
    <row r="8" spans="1:20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4"/>
      <c r="T8" s="14"/>
    </row>
    <row r="9" spans="1:20" ht="12.75">
      <c r="A9" s="2"/>
      <c r="B9" s="2">
        <v>85</v>
      </c>
      <c r="C9" s="2">
        <v>86</v>
      </c>
      <c r="D9" s="2">
        <v>77</v>
      </c>
      <c r="E9" s="2">
        <v>65</v>
      </c>
      <c r="F9" s="2">
        <v>66</v>
      </c>
      <c r="G9" s="2">
        <v>47</v>
      </c>
      <c r="H9" s="2">
        <v>42</v>
      </c>
      <c r="I9" s="2">
        <v>31</v>
      </c>
      <c r="J9" s="2">
        <v>25</v>
      </c>
      <c r="K9" s="2">
        <v>18</v>
      </c>
      <c r="L9" s="2">
        <v>29</v>
      </c>
      <c r="M9" s="2">
        <v>15</v>
      </c>
      <c r="N9" s="2">
        <v>22</v>
      </c>
      <c r="O9" s="2">
        <v>18</v>
      </c>
      <c r="P9" s="2">
        <v>19</v>
      </c>
      <c r="Q9" s="2">
        <v>14</v>
      </c>
      <c r="R9" s="2">
        <v>15</v>
      </c>
      <c r="S9" s="18"/>
      <c r="T9" s="14"/>
    </row>
    <row r="10" spans="1:20" ht="12.75">
      <c r="A10" s="2"/>
      <c r="B10" s="2">
        <v>98</v>
      </c>
      <c r="C10" s="2">
        <v>92</v>
      </c>
      <c r="D10" s="2">
        <v>73</v>
      </c>
      <c r="E10" s="2">
        <v>55</v>
      </c>
      <c r="F10" s="2">
        <v>55</v>
      </c>
      <c r="G10" s="2">
        <v>67</v>
      </c>
      <c r="H10" s="2">
        <v>39</v>
      </c>
      <c r="I10" s="2">
        <v>35</v>
      </c>
      <c r="J10" s="2">
        <v>44</v>
      </c>
      <c r="K10" s="2">
        <v>30</v>
      </c>
      <c r="L10" s="2">
        <v>17</v>
      </c>
      <c r="M10" s="2">
        <v>12</v>
      </c>
      <c r="N10" s="2">
        <v>18</v>
      </c>
      <c r="O10" s="2">
        <v>19</v>
      </c>
      <c r="P10" s="2">
        <v>19</v>
      </c>
      <c r="Q10" s="2">
        <v>14</v>
      </c>
      <c r="R10" s="2">
        <v>22</v>
      </c>
      <c r="S10" s="18"/>
      <c r="T10" s="14"/>
    </row>
    <row r="11" spans="1:20" ht="12.75">
      <c r="A11" s="2"/>
      <c r="B11" s="2">
        <v>77</v>
      </c>
      <c r="C11" s="2">
        <v>69</v>
      </c>
      <c r="D11" s="2">
        <v>66</v>
      </c>
      <c r="E11" s="2">
        <v>69</v>
      </c>
      <c r="F11" s="2">
        <v>54</v>
      </c>
      <c r="G11" s="2">
        <v>42</v>
      </c>
      <c r="H11" s="2">
        <v>36</v>
      </c>
      <c r="I11" s="2">
        <v>35</v>
      </c>
      <c r="J11" s="2">
        <v>31</v>
      </c>
      <c r="K11" s="2">
        <v>31</v>
      </c>
      <c r="L11" s="2">
        <v>32</v>
      </c>
      <c r="M11" s="2">
        <v>17</v>
      </c>
      <c r="N11" s="2">
        <v>14</v>
      </c>
      <c r="O11" s="2">
        <v>16</v>
      </c>
      <c r="P11" s="2">
        <v>12</v>
      </c>
      <c r="Q11" s="2">
        <v>16</v>
      </c>
      <c r="R11" s="2">
        <v>13</v>
      </c>
      <c r="S11" s="18"/>
      <c r="T11" s="14"/>
    </row>
    <row r="12" spans="1:20" ht="12.75">
      <c r="A12" s="2"/>
      <c r="B12" s="2">
        <v>83</v>
      </c>
      <c r="C12" s="2">
        <v>77</v>
      </c>
      <c r="D12" s="2">
        <v>62</v>
      </c>
      <c r="E12" s="2">
        <v>71</v>
      </c>
      <c r="F12" s="2">
        <v>56</v>
      </c>
      <c r="G12" s="2">
        <v>37</v>
      </c>
      <c r="H12" s="2">
        <v>43</v>
      </c>
      <c r="I12" s="2">
        <v>26</v>
      </c>
      <c r="J12" s="2">
        <v>26</v>
      </c>
      <c r="K12" s="2">
        <v>28</v>
      </c>
      <c r="L12" s="2">
        <v>20</v>
      </c>
      <c r="M12" s="2">
        <v>21</v>
      </c>
      <c r="N12" s="2">
        <v>20</v>
      </c>
      <c r="O12" s="2">
        <v>20</v>
      </c>
      <c r="P12" s="2">
        <v>8</v>
      </c>
      <c r="Q12" s="2">
        <v>17</v>
      </c>
      <c r="R12" s="2">
        <v>17</v>
      </c>
      <c r="S12" s="18"/>
      <c r="T12" s="14"/>
    </row>
    <row r="13" spans="1:20" ht="12.75">
      <c r="A13" s="2"/>
      <c r="B13" s="2">
        <v>85</v>
      </c>
      <c r="C13" s="2">
        <v>71</v>
      </c>
      <c r="D13" s="2">
        <v>67</v>
      </c>
      <c r="E13" s="2">
        <v>73</v>
      </c>
      <c r="F13" s="2">
        <v>42</v>
      </c>
      <c r="G13" s="2">
        <v>39</v>
      </c>
      <c r="H13" s="2">
        <v>45</v>
      </c>
      <c r="I13" s="2">
        <v>27</v>
      </c>
      <c r="J13" s="2">
        <v>31</v>
      </c>
      <c r="K13" s="2">
        <v>25</v>
      </c>
      <c r="L13" s="2">
        <v>23</v>
      </c>
      <c r="M13" s="2">
        <v>19</v>
      </c>
      <c r="N13" s="2">
        <v>17</v>
      </c>
      <c r="O13" s="2">
        <v>20</v>
      </c>
      <c r="P13" s="2">
        <v>28</v>
      </c>
      <c r="Q13" s="2">
        <v>17</v>
      </c>
      <c r="R13" s="2">
        <v>16</v>
      </c>
      <c r="S13" s="18"/>
      <c r="T13" s="14"/>
    </row>
    <row r="14" spans="1:20" ht="12.75">
      <c r="A14" s="2"/>
      <c r="B14" s="2">
        <v>100</v>
      </c>
      <c r="C14" s="2">
        <v>73</v>
      </c>
      <c r="D14" s="2">
        <v>62</v>
      </c>
      <c r="E14" s="2">
        <v>67</v>
      </c>
      <c r="F14" s="2">
        <v>53</v>
      </c>
      <c r="G14" s="2">
        <v>41</v>
      </c>
      <c r="H14" s="2">
        <v>34</v>
      </c>
      <c r="I14" s="2">
        <v>32</v>
      </c>
      <c r="J14" s="2">
        <v>36</v>
      </c>
      <c r="K14" s="2">
        <v>30</v>
      </c>
      <c r="L14" s="2">
        <v>22</v>
      </c>
      <c r="M14" s="2">
        <v>16</v>
      </c>
      <c r="N14" s="2">
        <v>15</v>
      </c>
      <c r="O14" s="2">
        <v>18</v>
      </c>
      <c r="P14" s="2">
        <v>13</v>
      </c>
      <c r="Q14" s="2">
        <v>14</v>
      </c>
      <c r="R14" s="2">
        <v>15</v>
      </c>
      <c r="S14" s="18"/>
      <c r="T14" s="14"/>
    </row>
    <row r="15" spans="1:20" ht="12.75">
      <c r="A15" s="2"/>
      <c r="B15" s="2">
        <v>91</v>
      </c>
      <c r="C15" s="2">
        <v>74</v>
      </c>
      <c r="D15" s="2">
        <v>75</v>
      </c>
      <c r="E15" s="2">
        <v>44</v>
      </c>
      <c r="F15" s="2">
        <v>57</v>
      </c>
      <c r="G15" s="2">
        <v>54</v>
      </c>
      <c r="H15" s="2">
        <v>40</v>
      </c>
      <c r="I15" s="2">
        <v>31</v>
      </c>
      <c r="J15" s="2">
        <v>34</v>
      </c>
      <c r="K15" s="2">
        <v>28</v>
      </c>
      <c r="L15" s="2">
        <v>26</v>
      </c>
      <c r="M15" s="2">
        <v>33</v>
      </c>
      <c r="N15" s="2">
        <v>22</v>
      </c>
      <c r="O15" s="2">
        <v>14</v>
      </c>
      <c r="P15" s="2">
        <v>24</v>
      </c>
      <c r="Q15" s="2">
        <v>23</v>
      </c>
      <c r="R15" s="2">
        <v>14</v>
      </c>
      <c r="S15" s="18"/>
      <c r="T15" s="14"/>
    </row>
    <row r="16" spans="1:20" ht="12.75">
      <c r="A16" s="2"/>
      <c r="B16" s="2">
        <v>118</v>
      </c>
      <c r="C16" s="2">
        <v>77</v>
      </c>
      <c r="D16" s="2">
        <v>81</v>
      </c>
      <c r="E16" s="2">
        <v>52</v>
      </c>
      <c r="F16" s="2">
        <v>53</v>
      </c>
      <c r="G16" s="2">
        <v>57</v>
      </c>
      <c r="H16" s="2">
        <v>39</v>
      </c>
      <c r="I16" s="2">
        <v>35</v>
      </c>
      <c r="J16" s="2">
        <v>23</v>
      </c>
      <c r="K16" s="2">
        <v>24</v>
      </c>
      <c r="L16" s="2">
        <v>27</v>
      </c>
      <c r="M16" s="2">
        <v>19</v>
      </c>
      <c r="N16" s="2">
        <v>20</v>
      </c>
      <c r="O16" s="2">
        <v>18</v>
      </c>
      <c r="P16" s="2">
        <v>19</v>
      </c>
      <c r="Q16" s="2">
        <v>18</v>
      </c>
      <c r="R16" s="2">
        <v>16</v>
      </c>
      <c r="S16" s="18"/>
      <c r="T16" s="14"/>
    </row>
    <row r="17" spans="1:20" ht="12.75">
      <c r="A17" s="2"/>
      <c r="B17" s="2">
        <v>84</v>
      </c>
      <c r="C17" s="2">
        <v>66</v>
      </c>
      <c r="D17" s="2">
        <v>71</v>
      </c>
      <c r="E17" s="2">
        <v>64</v>
      </c>
      <c r="F17" s="2">
        <v>49</v>
      </c>
      <c r="G17" s="2">
        <v>40</v>
      </c>
      <c r="H17" s="2">
        <v>51</v>
      </c>
      <c r="I17" s="2">
        <v>36</v>
      </c>
      <c r="J17" s="2">
        <v>25</v>
      </c>
      <c r="K17" s="2">
        <v>28</v>
      </c>
      <c r="L17" s="2">
        <v>25</v>
      </c>
      <c r="M17" s="2">
        <v>31</v>
      </c>
      <c r="N17" s="2">
        <v>14</v>
      </c>
      <c r="O17" s="2">
        <v>19</v>
      </c>
      <c r="P17" s="2">
        <v>14</v>
      </c>
      <c r="Q17" s="2">
        <v>12</v>
      </c>
      <c r="R17" s="2">
        <v>10</v>
      </c>
      <c r="S17" s="18"/>
      <c r="T17" s="14"/>
    </row>
    <row r="18" spans="1:20" ht="12.75">
      <c r="A18" s="2"/>
      <c r="B18" s="2">
        <v>80</v>
      </c>
      <c r="C18" s="2">
        <v>71</v>
      </c>
      <c r="D18" s="2">
        <v>61</v>
      </c>
      <c r="E18" s="2">
        <v>68</v>
      </c>
      <c r="F18" s="2">
        <v>44</v>
      </c>
      <c r="G18" s="2">
        <v>37</v>
      </c>
      <c r="H18" s="2">
        <v>40</v>
      </c>
      <c r="I18" s="2">
        <v>43</v>
      </c>
      <c r="J18" s="2">
        <v>26</v>
      </c>
      <c r="K18" s="2">
        <v>28</v>
      </c>
      <c r="L18" s="2">
        <v>26</v>
      </c>
      <c r="M18" s="2">
        <v>23</v>
      </c>
      <c r="N18" s="2">
        <v>22</v>
      </c>
      <c r="O18" s="2">
        <v>18</v>
      </c>
      <c r="P18" s="2">
        <v>15</v>
      </c>
      <c r="Q18" s="2">
        <v>13</v>
      </c>
      <c r="R18" s="2">
        <v>15</v>
      </c>
      <c r="S18" s="18"/>
      <c r="T18" s="14"/>
    </row>
    <row r="19" spans="1:20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14"/>
      <c r="T19" s="14"/>
    </row>
    <row r="20" spans="1:20" ht="12.75">
      <c r="A20" s="4" t="s">
        <v>4</v>
      </c>
      <c r="B20" s="2">
        <f aca="true" t="shared" si="0" ref="B20:R20">AVERAGE(B9:B18)</f>
        <v>90.1</v>
      </c>
      <c r="C20" s="2">
        <f t="shared" si="0"/>
        <v>75.6</v>
      </c>
      <c r="D20" s="2">
        <f t="shared" si="0"/>
        <v>69.5</v>
      </c>
      <c r="E20" s="2">
        <f t="shared" si="0"/>
        <v>62.8</v>
      </c>
      <c r="F20" s="2">
        <f t="shared" si="0"/>
        <v>52.9</v>
      </c>
      <c r="G20" s="2">
        <f t="shared" si="0"/>
        <v>46.1</v>
      </c>
      <c r="H20" s="2">
        <f t="shared" si="0"/>
        <v>40.9</v>
      </c>
      <c r="I20" s="2">
        <f t="shared" si="0"/>
        <v>33.1</v>
      </c>
      <c r="J20" s="3">
        <f t="shared" si="0"/>
        <v>30.1</v>
      </c>
      <c r="K20" s="3">
        <f t="shared" si="0"/>
        <v>27</v>
      </c>
      <c r="L20" s="2">
        <f t="shared" si="0"/>
        <v>24.7</v>
      </c>
      <c r="M20" s="2">
        <f t="shared" si="0"/>
        <v>20.6</v>
      </c>
      <c r="N20" s="2">
        <f t="shared" si="0"/>
        <v>18.4</v>
      </c>
      <c r="O20" s="2">
        <f t="shared" si="0"/>
        <v>18</v>
      </c>
      <c r="P20" s="2">
        <f t="shared" si="0"/>
        <v>17.1</v>
      </c>
      <c r="Q20" s="2">
        <f t="shared" si="0"/>
        <v>15.8</v>
      </c>
      <c r="R20" s="2">
        <f t="shared" si="0"/>
        <v>15.3</v>
      </c>
      <c r="S20" s="14"/>
      <c r="T20" s="14"/>
    </row>
    <row r="21" ht="13.5" thickBot="1"/>
    <row r="22" spans="1:2" ht="14.25" thickBot="1" thickTop="1">
      <c r="A22" s="7" t="s">
        <v>3</v>
      </c>
      <c r="B22" s="8" t="s">
        <v>0</v>
      </c>
    </row>
    <row r="23" spans="1:2" ht="13.5" thickTop="1">
      <c r="A23" s="6">
        <v>0</v>
      </c>
      <c r="B23" s="6">
        <f>B20</f>
        <v>90.1</v>
      </c>
    </row>
    <row r="24" spans="1:2" ht="12.75">
      <c r="A24" s="5">
        <v>10</v>
      </c>
      <c r="B24" s="5">
        <f>C20</f>
        <v>75.6</v>
      </c>
    </row>
    <row r="25" spans="1:2" ht="12.75">
      <c r="A25" s="5">
        <v>20</v>
      </c>
      <c r="B25" s="5">
        <f>D20</f>
        <v>69.5</v>
      </c>
    </row>
    <row r="26" spans="1:2" ht="12.75">
      <c r="A26" s="5">
        <v>30</v>
      </c>
      <c r="B26" s="5">
        <f>E20</f>
        <v>62.8</v>
      </c>
    </row>
    <row r="27" spans="1:2" ht="12.75">
      <c r="A27" s="5">
        <v>40</v>
      </c>
      <c r="B27" s="5">
        <f>F20</f>
        <v>52.9</v>
      </c>
    </row>
    <row r="28" spans="1:2" ht="12.75">
      <c r="A28" s="5">
        <v>50</v>
      </c>
      <c r="B28" s="5">
        <f>G20</f>
        <v>46.1</v>
      </c>
    </row>
    <row r="29" spans="1:2" ht="12.75">
      <c r="A29" s="5">
        <f>H7</f>
        <v>60</v>
      </c>
      <c r="B29" s="5">
        <f>H20</f>
        <v>40.9</v>
      </c>
    </row>
    <row r="30" spans="1:2" ht="12.75">
      <c r="A30" s="5">
        <v>70</v>
      </c>
      <c r="B30" s="5">
        <f>I20</f>
        <v>33.1</v>
      </c>
    </row>
    <row r="31" spans="1:2" ht="12.75">
      <c r="A31" s="5">
        <v>80</v>
      </c>
      <c r="B31" s="5">
        <f>J20</f>
        <v>30.1</v>
      </c>
    </row>
    <row r="32" spans="1:2" ht="12.75">
      <c r="A32" s="5">
        <v>90</v>
      </c>
      <c r="B32" s="5">
        <f>K20</f>
        <v>27</v>
      </c>
    </row>
    <row r="33" spans="1:2" ht="12.75">
      <c r="A33" s="5">
        <v>100</v>
      </c>
      <c r="B33" s="5">
        <f>L20</f>
        <v>24.7</v>
      </c>
    </row>
    <row r="34" spans="1:2" ht="12.75">
      <c r="A34" s="5">
        <v>110</v>
      </c>
      <c r="B34" s="5">
        <f>M20</f>
        <v>20.6</v>
      </c>
    </row>
    <row r="35" spans="1:2" ht="12.75">
      <c r="A35" s="5">
        <v>120</v>
      </c>
      <c r="B35" s="5">
        <f>N20</f>
        <v>18.4</v>
      </c>
    </row>
    <row r="36" spans="1:2" ht="12.75">
      <c r="A36" s="5">
        <v>130</v>
      </c>
      <c r="B36" s="5">
        <f>O20</f>
        <v>18</v>
      </c>
    </row>
    <row r="37" spans="1:2" ht="12.75">
      <c r="A37" s="5">
        <v>140</v>
      </c>
      <c r="B37" s="5">
        <f>P20</f>
        <v>17.1</v>
      </c>
    </row>
    <row r="38" spans="1:2" ht="12.75">
      <c r="A38" s="5">
        <v>150</v>
      </c>
      <c r="B38" s="5">
        <f>Q20</f>
        <v>15.8</v>
      </c>
    </row>
    <row r="39" spans="1:2" ht="12.75">
      <c r="A39" s="5">
        <v>160</v>
      </c>
      <c r="B39" s="5">
        <f>R20</f>
        <v>15.3</v>
      </c>
    </row>
    <row r="40" spans="1:2" ht="12.75">
      <c r="A40" s="15"/>
      <c r="B40" s="15"/>
    </row>
    <row r="41" spans="1:2" ht="12.75">
      <c r="A41" s="15"/>
      <c r="B41" s="15"/>
    </row>
  </sheetData>
  <printOptions/>
  <pageMargins left="0.7874015748031497" right="0.1968503937007874" top="0.3937007874015748" bottom="0.1968503937007874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2"/>
  <sheetViews>
    <sheetView workbookViewId="0" topLeftCell="A1">
      <selection activeCell="A30" sqref="A30"/>
    </sheetView>
  </sheetViews>
  <sheetFormatPr defaultColWidth="11.421875" defaultRowHeight="12.75"/>
  <sheetData>
    <row r="2" ht="12.75">
      <c r="A2" s="12" t="s">
        <v>6</v>
      </c>
    </row>
    <row r="3" spans="1:3" ht="12.75">
      <c r="A3" s="13">
        <v>10</v>
      </c>
      <c r="B3" s="13">
        <v>1</v>
      </c>
      <c r="C3" s="13">
        <f>EXP(-LN(2)*B3/demi_vie)</f>
        <v>0.9330329915368074</v>
      </c>
    </row>
    <row r="4" spans="1:3" ht="12.75">
      <c r="A4" s="13"/>
      <c r="B4" s="13">
        <f>B3+1</f>
        <v>2</v>
      </c>
      <c r="C4" s="13">
        <f aca="true" t="shared" si="0" ref="C4:C32">EXP(-LN(2)*B4/demi_vie)</f>
        <v>0.8705505632961241</v>
      </c>
    </row>
    <row r="5" spans="1:3" ht="12.75">
      <c r="A5" s="13"/>
      <c r="B5" s="13">
        <f aca="true" t="shared" si="1" ref="B5:B32">B4+1</f>
        <v>3</v>
      </c>
      <c r="C5" s="13">
        <f t="shared" si="0"/>
        <v>0.8122523963562356</v>
      </c>
    </row>
    <row r="6" spans="1:3" ht="12.75">
      <c r="A6" s="13"/>
      <c r="B6" s="13">
        <f t="shared" si="1"/>
        <v>4</v>
      </c>
      <c r="C6" s="13">
        <f t="shared" si="0"/>
        <v>0.7578582832551991</v>
      </c>
    </row>
    <row r="7" spans="1:3" ht="12.75">
      <c r="A7" s="13"/>
      <c r="B7" s="13">
        <f t="shared" si="1"/>
        <v>5</v>
      </c>
      <c r="C7" s="13">
        <f t="shared" si="0"/>
        <v>0.7071067811865476</v>
      </c>
    </row>
    <row r="8" spans="1:3" ht="12.75">
      <c r="A8" s="13"/>
      <c r="B8" s="13">
        <f t="shared" si="1"/>
        <v>6</v>
      </c>
      <c r="C8" s="13">
        <f t="shared" si="0"/>
        <v>0.6597539553864472</v>
      </c>
    </row>
    <row r="9" spans="1:3" ht="12.75">
      <c r="A9" s="13"/>
      <c r="B9" s="13">
        <f t="shared" si="1"/>
        <v>7</v>
      </c>
      <c r="C9" s="13">
        <f t="shared" si="0"/>
        <v>0.6155722066724582</v>
      </c>
    </row>
    <row r="10" spans="1:3" ht="12.75">
      <c r="A10" s="13"/>
      <c r="B10" s="13">
        <f t="shared" si="1"/>
        <v>8</v>
      </c>
      <c r="C10" s="13">
        <f t="shared" si="0"/>
        <v>0.5743491774985175</v>
      </c>
    </row>
    <row r="11" spans="1:3" ht="12.75">
      <c r="A11" s="13"/>
      <c r="B11" s="13">
        <f t="shared" si="1"/>
        <v>9</v>
      </c>
      <c r="C11" s="13">
        <f t="shared" si="0"/>
        <v>0.5358867312681466</v>
      </c>
    </row>
    <row r="12" spans="1:3" ht="12.75">
      <c r="A12" s="13"/>
      <c r="B12" s="13">
        <f t="shared" si="1"/>
        <v>10</v>
      </c>
      <c r="C12" s="13">
        <f t="shared" si="0"/>
        <v>0.5</v>
      </c>
    </row>
    <row r="13" spans="1:3" ht="12.75">
      <c r="A13" s="13"/>
      <c r="B13" s="13">
        <f t="shared" si="1"/>
        <v>11</v>
      </c>
      <c r="C13" s="13">
        <f t="shared" si="0"/>
        <v>0.4665164957684037</v>
      </c>
    </row>
    <row r="14" spans="1:3" ht="12.75">
      <c r="A14" s="13"/>
      <c r="B14" s="13">
        <f t="shared" si="1"/>
        <v>12</v>
      </c>
      <c r="C14" s="13">
        <f t="shared" si="0"/>
        <v>0.4352752816480621</v>
      </c>
    </row>
    <row r="15" spans="1:3" ht="12.75">
      <c r="A15" s="13"/>
      <c r="B15" s="13">
        <f t="shared" si="1"/>
        <v>13</v>
      </c>
      <c r="C15" s="13">
        <f t="shared" si="0"/>
        <v>0.4061261981781178</v>
      </c>
    </row>
    <row r="16" spans="1:3" ht="12.75">
      <c r="A16" s="13"/>
      <c r="B16" s="13">
        <f t="shared" si="1"/>
        <v>14</v>
      </c>
      <c r="C16" s="13">
        <f t="shared" si="0"/>
        <v>0.37892914162759955</v>
      </c>
    </row>
    <row r="17" spans="1:3" ht="12.75">
      <c r="A17" s="13"/>
      <c r="B17" s="13">
        <f t="shared" si="1"/>
        <v>15</v>
      </c>
      <c r="C17" s="13">
        <f t="shared" si="0"/>
        <v>0.3535533905932738</v>
      </c>
    </row>
    <row r="18" spans="1:3" ht="12.75">
      <c r="A18" s="13"/>
      <c r="B18" s="13">
        <f t="shared" si="1"/>
        <v>16</v>
      </c>
      <c r="C18" s="13">
        <f t="shared" si="0"/>
        <v>0.3298769776932236</v>
      </c>
    </row>
    <row r="19" spans="1:3" ht="12.75">
      <c r="A19" s="13"/>
      <c r="B19" s="13">
        <f t="shared" si="1"/>
        <v>17</v>
      </c>
      <c r="C19" s="13">
        <f t="shared" si="0"/>
        <v>0.3077861033362291</v>
      </c>
    </row>
    <row r="20" spans="1:3" ht="12.75">
      <c r="A20" s="13"/>
      <c r="B20" s="13">
        <f t="shared" si="1"/>
        <v>18</v>
      </c>
      <c r="C20" s="13">
        <f t="shared" si="0"/>
        <v>0.2871745887492588</v>
      </c>
    </row>
    <row r="21" spans="1:3" ht="12.75">
      <c r="A21" s="13"/>
      <c r="B21" s="13">
        <f t="shared" si="1"/>
        <v>19</v>
      </c>
      <c r="C21" s="13">
        <f t="shared" si="0"/>
        <v>0.2679433656340733</v>
      </c>
    </row>
    <row r="22" spans="1:3" ht="12.75">
      <c r="A22" s="13"/>
      <c r="B22" s="13">
        <f t="shared" si="1"/>
        <v>20</v>
      </c>
      <c r="C22" s="13">
        <f t="shared" si="0"/>
        <v>0.25</v>
      </c>
    </row>
    <row r="23" spans="1:3" ht="12.75">
      <c r="A23" s="13"/>
      <c r="B23" s="13">
        <f t="shared" si="1"/>
        <v>21</v>
      </c>
      <c r="C23" s="13">
        <f t="shared" si="0"/>
        <v>0.23325824788420185</v>
      </c>
    </row>
    <row r="24" spans="1:3" ht="12.75">
      <c r="A24" s="13"/>
      <c r="B24" s="13">
        <f t="shared" si="1"/>
        <v>22</v>
      </c>
      <c r="C24" s="13">
        <f t="shared" si="0"/>
        <v>0.21763764082403103</v>
      </c>
    </row>
    <row r="25" spans="1:3" ht="12.75">
      <c r="A25" s="13"/>
      <c r="B25" s="13">
        <f t="shared" si="1"/>
        <v>23</v>
      </c>
      <c r="C25" s="13">
        <f t="shared" si="0"/>
        <v>0.2030630990890589</v>
      </c>
    </row>
    <row r="26" spans="1:3" ht="12.75">
      <c r="A26" s="13"/>
      <c r="B26" s="13">
        <f t="shared" si="1"/>
        <v>24</v>
      </c>
      <c r="C26" s="13">
        <f t="shared" si="0"/>
        <v>0.1894645708137998</v>
      </c>
    </row>
    <row r="27" spans="1:3" ht="12.75">
      <c r="A27" s="13"/>
      <c r="B27" s="13">
        <f t="shared" si="1"/>
        <v>25</v>
      </c>
      <c r="C27" s="13">
        <f t="shared" si="0"/>
        <v>0.1767766952966369</v>
      </c>
    </row>
    <row r="28" spans="1:3" ht="12.75">
      <c r="A28" s="13"/>
      <c r="B28" s="13">
        <f t="shared" si="1"/>
        <v>26</v>
      </c>
      <c r="C28" s="13">
        <f t="shared" si="0"/>
        <v>0.16493848884661183</v>
      </c>
    </row>
    <row r="29" spans="1:3" ht="12.75">
      <c r="A29" s="13"/>
      <c r="B29" s="13">
        <f t="shared" si="1"/>
        <v>27</v>
      </c>
      <c r="C29" s="13">
        <f t="shared" si="0"/>
        <v>0.15389305166811454</v>
      </c>
    </row>
    <row r="30" spans="1:3" ht="12.75">
      <c r="A30" s="13"/>
      <c r="B30" s="13">
        <f t="shared" si="1"/>
        <v>28</v>
      </c>
      <c r="C30" s="13">
        <f t="shared" si="0"/>
        <v>0.14358729437462942</v>
      </c>
    </row>
    <row r="31" spans="1:3" ht="12.75">
      <c r="A31" s="13"/>
      <c r="B31" s="13">
        <f t="shared" si="1"/>
        <v>29</v>
      </c>
      <c r="C31" s="13">
        <f t="shared" si="0"/>
        <v>0.1339716828170366</v>
      </c>
    </row>
    <row r="32" spans="2:3" ht="12.75">
      <c r="B32">
        <f t="shared" si="1"/>
        <v>30</v>
      </c>
      <c r="C32">
        <f t="shared" si="0"/>
        <v>0.12500000000000003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Radioactivité Naturelle</dc:title>
  <dc:subject/>
  <dc:creator>Portanguen</dc:creator>
  <cp:keywords/>
  <dc:description/>
  <cp:lastModifiedBy>PORTANGUEN Gilles</cp:lastModifiedBy>
  <cp:lastPrinted>2002-05-19T19:52:01Z</cp:lastPrinted>
  <dcterms:created xsi:type="dcterms:W3CDTF">2002-05-16T14:26:18Z</dcterms:created>
  <dcterms:modified xsi:type="dcterms:W3CDTF">2002-05-20T05:26:53Z</dcterms:modified>
  <cp:category/>
  <cp:version/>
  <cp:contentType/>
  <cp:contentStatus/>
</cp:coreProperties>
</file>