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Paul-Vincent\Formations\Formateur_Formations\Nantes - Numérique\"/>
    </mc:Choice>
  </mc:AlternateContent>
  <xr:revisionPtr revIDLastSave="0" documentId="13_ncr:1_{E8B4539F-F028-48A1-9025-A9585FA6FBE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églages" sheetId="19" r:id="rId1"/>
    <sheet name="Paramétrage des axes" sheetId="20" r:id="rId2"/>
    <sheet name="3E Badminton.Volley" sheetId="2" r:id="rId3"/>
    <sheet name="Sécurité" sheetId="10" state="hidden" r:id="rId4"/>
    <sheet name="Jouer placé" sheetId="14" r:id="rId5"/>
    <sheet name="Jouer régulier" sheetId="18" r:id="rId6"/>
    <sheet name="Jouer fort" sheetId="11" r:id="rId7"/>
    <sheet name="Coacher" sheetId="13" r:id="rId8"/>
    <sheet name="Analyse Technique Bad" sheetId="15" state="hidden" r:id="rId9"/>
    <sheet name="Analyse technique VB" sheetId="16" state="hidden" r:id="rId10"/>
    <sheet name="Analyse Stratégie" sheetId="17" state="hidden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3" l="1"/>
  <c r="Q10" i="13"/>
  <c r="Q7" i="13"/>
  <c r="U13" i="13"/>
  <c r="U10" i="13"/>
  <c r="U7" i="13"/>
  <c r="U4" i="13"/>
  <c r="Q4" i="13"/>
  <c r="W30" i="11"/>
  <c r="W27" i="11"/>
  <c r="W24" i="11"/>
  <c r="W21" i="11"/>
  <c r="S30" i="11"/>
  <c r="S27" i="11"/>
  <c r="S24" i="11"/>
  <c r="S21" i="11"/>
  <c r="W13" i="11"/>
  <c r="W10" i="11"/>
  <c r="S13" i="11"/>
  <c r="S10" i="11"/>
  <c r="W7" i="11"/>
  <c r="S7" i="11"/>
  <c r="W4" i="11"/>
  <c r="S4" i="11"/>
  <c r="S20" i="11"/>
  <c r="G45" i="20"/>
  <c r="S24" i="18"/>
  <c r="S27" i="18"/>
  <c r="S30" i="18"/>
  <c r="W24" i="18"/>
  <c r="W27" i="18"/>
  <c r="W30" i="18"/>
  <c r="W21" i="18"/>
  <c r="S21" i="18"/>
  <c r="W7" i="18"/>
  <c r="W10" i="18"/>
  <c r="W13" i="18"/>
  <c r="S7" i="18"/>
  <c r="S10" i="18"/>
  <c r="S13" i="18"/>
  <c r="W4" i="18"/>
  <c r="S4" i="18"/>
  <c r="S20" i="18"/>
  <c r="S3" i="18"/>
  <c r="S27" i="14"/>
  <c r="S30" i="14"/>
  <c r="S24" i="14"/>
  <c r="W24" i="14"/>
  <c r="W27" i="14"/>
  <c r="W30" i="14"/>
  <c r="S21" i="14"/>
  <c r="W21" i="14"/>
  <c r="S4" i="14"/>
  <c r="S7" i="14"/>
  <c r="S10" i="14"/>
  <c r="S13" i="14"/>
  <c r="W7" i="14"/>
  <c r="W10" i="14"/>
  <c r="W13" i="14"/>
  <c r="W4" i="14"/>
  <c r="K31" i="20"/>
  <c r="B31" i="20"/>
  <c r="J1" i="20"/>
  <c r="A1" i="20"/>
  <c r="K17" i="20"/>
  <c r="K3" i="20"/>
  <c r="B17" i="20"/>
  <c r="B3" i="20"/>
  <c r="S3" i="11"/>
  <c r="S20" i="14"/>
  <c r="S3" i="14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" i="2"/>
  <c r="N30" i="13"/>
  <c r="N31" i="13"/>
  <c r="N32" i="13"/>
  <c r="C32" i="13"/>
  <c r="B32" i="13"/>
  <c r="A32" i="13"/>
  <c r="C31" i="13"/>
  <c r="B31" i="13"/>
  <c r="A31" i="13"/>
  <c r="C30" i="13"/>
  <c r="B30" i="13"/>
  <c r="A30" i="13"/>
  <c r="C29" i="13"/>
  <c r="B29" i="13"/>
  <c r="A29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C14" i="13"/>
  <c r="B14" i="13"/>
  <c r="A14" i="13"/>
  <c r="C13" i="13"/>
  <c r="B13" i="13"/>
  <c r="A13" i="13"/>
  <c r="C12" i="13"/>
  <c r="B12" i="13"/>
  <c r="A12" i="13"/>
  <c r="C11" i="13"/>
  <c r="B11" i="13"/>
  <c r="A11" i="13"/>
  <c r="C10" i="13"/>
  <c r="B10" i="13"/>
  <c r="A10" i="13"/>
  <c r="C9" i="13"/>
  <c r="B9" i="13"/>
  <c r="A9" i="13"/>
  <c r="C8" i="13"/>
  <c r="B8" i="13"/>
  <c r="A8" i="13"/>
  <c r="C7" i="13"/>
  <c r="B7" i="13"/>
  <c r="A7" i="13"/>
  <c r="C6" i="13"/>
  <c r="B6" i="13"/>
  <c r="A6" i="13"/>
  <c r="C5" i="13"/>
  <c r="B5" i="13"/>
  <c r="A5" i="13"/>
  <c r="C4" i="13"/>
  <c r="B4" i="13"/>
  <c r="A4" i="13"/>
  <c r="C3" i="13"/>
  <c r="B3" i="13"/>
  <c r="A3" i="13"/>
  <c r="E32" i="2"/>
  <c r="F32" i="2"/>
  <c r="G32" i="2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E31" i="2"/>
  <c r="G3" i="2"/>
  <c r="F3" i="2"/>
  <c r="E3" i="2"/>
  <c r="G1" i="2"/>
  <c r="F1" i="2"/>
  <c r="E1" i="2"/>
  <c r="P32" i="11"/>
  <c r="O32" i="11"/>
  <c r="M32" i="11"/>
  <c r="K32" i="11"/>
  <c r="I32" i="11"/>
  <c r="G32" i="11"/>
  <c r="E32" i="11"/>
  <c r="C32" i="11"/>
  <c r="B32" i="11"/>
  <c r="A32" i="11"/>
  <c r="P31" i="11"/>
  <c r="G31" i="2" s="1"/>
  <c r="O31" i="11"/>
  <c r="M31" i="11"/>
  <c r="K31" i="11"/>
  <c r="I31" i="11"/>
  <c r="G31" i="11"/>
  <c r="E31" i="11"/>
  <c r="C31" i="11"/>
  <c r="B31" i="11"/>
  <c r="A31" i="11"/>
  <c r="P30" i="11"/>
  <c r="G30" i="2" s="1"/>
  <c r="O30" i="11"/>
  <c r="M30" i="11"/>
  <c r="K30" i="11"/>
  <c r="I30" i="11"/>
  <c r="G30" i="11"/>
  <c r="E30" i="11"/>
  <c r="C30" i="11"/>
  <c r="B30" i="11"/>
  <c r="A30" i="11"/>
  <c r="P29" i="11"/>
  <c r="O29" i="11"/>
  <c r="M29" i="11"/>
  <c r="K29" i="11"/>
  <c r="I29" i="11"/>
  <c r="G29" i="11"/>
  <c r="E29" i="11"/>
  <c r="C29" i="11"/>
  <c r="B29" i="11"/>
  <c r="A29" i="11"/>
  <c r="P28" i="11"/>
  <c r="O28" i="11"/>
  <c r="M28" i="11"/>
  <c r="K28" i="11"/>
  <c r="I28" i="11"/>
  <c r="G28" i="11"/>
  <c r="E28" i="11"/>
  <c r="C28" i="11"/>
  <c r="B28" i="11"/>
  <c r="A28" i="11"/>
  <c r="P27" i="11"/>
  <c r="O27" i="11"/>
  <c r="M27" i="11"/>
  <c r="K27" i="11"/>
  <c r="I27" i="11"/>
  <c r="G27" i="11"/>
  <c r="E27" i="11"/>
  <c r="C27" i="11"/>
  <c r="B27" i="11"/>
  <c r="A27" i="11"/>
  <c r="P26" i="11"/>
  <c r="O26" i="11"/>
  <c r="M26" i="11"/>
  <c r="K26" i="11"/>
  <c r="I26" i="11"/>
  <c r="G26" i="11"/>
  <c r="E26" i="11"/>
  <c r="C26" i="11"/>
  <c r="B26" i="11"/>
  <c r="A26" i="11"/>
  <c r="P25" i="11"/>
  <c r="O25" i="11"/>
  <c r="M25" i="11"/>
  <c r="K25" i="11"/>
  <c r="I25" i="11"/>
  <c r="G25" i="11"/>
  <c r="E25" i="11"/>
  <c r="C25" i="11"/>
  <c r="B25" i="11"/>
  <c r="A25" i="11"/>
  <c r="P24" i="11"/>
  <c r="O24" i="11"/>
  <c r="M24" i="11"/>
  <c r="K24" i="11"/>
  <c r="I24" i="11"/>
  <c r="G24" i="11"/>
  <c r="E24" i="11"/>
  <c r="C24" i="11"/>
  <c r="B24" i="11"/>
  <c r="A24" i="11"/>
  <c r="P23" i="11"/>
  <c r="O23" i="11"/>
  <c r="M23" i="11"/>
  <c r="K23" i="11"/>
  <c r="I23" i="11"/>
  <c r="G23" i="11"/>
  <c r="E23" i="11"/>
  <c r="C23" i="11"/>
  <c r="B23" i="11"/>
  <c r="A23" i="11"/>
  <c r="P22" i="11"/>
  <c r="O22" i="11"/>
  <c r="M22" i="11"/>
  <c r="K22" i="11"/>
  <c r="I22" i="11"/>
  <c r="G22" i="11"/>
  <c r="E22" i="11"/>
  <c r="C22" i="11"/>
  <c r="B22" i="11"/>
  <c r="A22" i="11"/>
  <c r="P21" i="11"/>
  <c r="O21" i="11"/>
  <c r="M21" i="11"/>
  <c r="K21" i="11"/>
  <c r="I21" i="11"/>
  <c r="G21" i="11"/>
  <c r="E21" i="11"/>
  <c r="C21" i="11"/>
  <c r="B21" i="11"/>
  <c r="A21" i="11"/>
  <c r="P20" i="11"/>
  <c r="O20" i="11"/>
  <c r="M20" i="11"/>
  <c r="K20" i="11"/>
  <c r="I20" i="11"/>
  <c r="G20" i="11"/>
  <c r="E20" i="11"/>
  <c r="C20" i="11"/>
  <c r="B20" i="11"/>
  <c r="A20" i="11"/>
  <c r="P19" i="11"/>
  <c r="O19" i="11"/>
  <c r="M19" i="11"/>
  <c r="K19" i="11"/>
  <c r="I19" i="11"/>
  <c r="G19" i="11"/>
  <c r="E19" i="11"/>
  <c r="C19" i="11"/>
  <c r="B19" i="11"/>
  <c r="A19" i="11"/>
  <c r="P18" i="11"/>
  <c r="C18" i="11"/>
  <c r="B18" i="11"/>
  <c r="A18" i="11"/>
  <c r="P17" i="11"/>
  <c r="C17" i="11"/>
  <c r="B17" i="11"/>
  <c r="A17" i="11"/>
  <c r="P16" i="11"/>
  <c r="C16" i="11"/>
  <c r="B16" i="11"/>
  <c r="A16" i="11"/>
  <c r="P15" i="11"/>
  <c r="O15" i="11"/>
  <c r="M15" i="11"/>
  <c r="K15" i="11"/>
  <c r="I15" i="11"/>
  <c r="G15" i="11"/>
  <c r="E15" i="11"/>
  <c r="C15" i="11"/>
  <c r="B15" i="11"/>
  <c r="A15" i="11"/>
  <c r="P14" i="11"/>
  <c r="O14" i="11"/>
  <c r="M14" i="11"/>
  <c r="K14" i="11"/>
  <c r="I14" i="11"/>
  <c r="G14" i="11"/>
  <c r="E14" i="11"/>
  <c r="C14" i="11"/>
  <c r="B14" i="11"/>
  <c r="A14" i="11"/>
  <c r="P13" i="11"/>
  <c r="O13" i="11"/>
  <c r="M13" i="11"/>
  <c r="K13" i="11"/>
  <c r="I13" i="11"/>
  <c r="G13" i="11"/>
  <c r="E13" i="11"/>
  <c r="C13" i="11"/>
  <c r="B13" i="11"/>
  <c r="A13" i="11"/>
  <c r="P12" i="11"/>
  <c r="O12" i="11"/>
  <c r="M12" i="11"/>
  <c r="K12" i="11"/>
  <c r="I12" i="11"/>
  <c r="G12" i="11"/>
  <c r="E12" i="11"/>
  <c r="C12" i="11"/>
  <c r="B12" i="11"/>
  <c r="A12" i="11"/>
  <c r="P11" i="11"/>
  <c r="O11" i="11"/>
  <c r="M11" i="11"/>
  <c r="K11" i="11"/>
  <c r="I11" i="11"/>
  <c r="G11" i="11"/>
  <c r="E11" i="11"/>
  <c r="C11" i="11"/>
  <c r="B11" i="11"/>
  <c r="A11" i="11"/>
  <c r="P10" i="11"/>
  <c r="O10" i="11"/>
  <c r="M10" i="11"/>
  <c r="K10" i="11"/>
  <c r="I10" i="11"/>
  <c r="G10" i="11"/>
  <c r="E10" i="11"/>
  <c r="C10" i="11"/>
  <c r="B10" i="11"/>
  <c r="A10" i="11"/>
  <c r="P9" i="11"/>
  <c r="O9" i="11"/>
  <c r="M9" i="11"/>
  <c r="K9" i="11"/>
  <c r="I9" i="11"/>
  <c r="G9" i="11"/>
  <c r="E9" i="11"/>
  <c r="C9" i="11"/>
  <c r="B9" i="11"/>
  <c r="A9" i="11"/>
  <c r="P8" i="11"/>
  <c r="O8" i="11"/>
  <c r="M8" i="11"/>
  <c r="K8" i="11"/>
  <c r="I8" i="11"/>
  <c r="G8" i="11"/>
  <c r="E8" i="11"/>
  <c r="C8" i="11"/>
  <c r="B8" i="11"/>
  <c r="A8" i="11"/>
  <c r="P7" i="11"/>
  <c r="O7" i="11"/>
  <c r="M7" i="11"/>
  <c r="K7" i="11"/>
  <c r="I7" i="11"/>
  <c r="G7" i="11"/>
  <c r="E7" i="11"/>
  <c r="C7" i="11"/>
  <c r="B7" i="11"/>
  <c r="A7" i="11"/>
  <c r="P6" i="11"/>
  <c r="O6" i="11"/>
  <c r="M6" i="11"/>
  <c r="K6" i="11"/>
  <c r="I6" i="11"/>
  <c r="G6" i="11"/>
  <c r="E6" i="11"/>
  <c r="C6" i="11"/>
  <c r="B6" i="11"/>
  <c r="A6" i="11"/>
  <c r="P5" i="11"/>
  <c r="O5" i="11"/>
  <c r="M5" i="11"/>
  <c r="K5" i="11"/>
  <c r="I5" i="11"/>
  <c r="G5" i="11"/>
  <c r="E5" i="11"/>
  <c r="C5" i="11"/>
  <c r="B5" i="11"/>
  <c r="A5" i="11"/>
  <c r="P4" i="11"/>
  <c r="O4" i="11"/>
  <c r="M4" i="11"/>
  <c r="K4" i="11"/>
  <c r="I4" i="11"/>
  <c r="G4" i="11"/>
  <c r="E4" i="11"/>
  <c r="C4" i="11"/>
  <c r="B4" i="11"/>
  <c r="A4" i="11"/>
  <c r="P3" i="11"/>
  <c r="O3" i="11"/>
  <c r="M3" i="11"/>
  <c r="K3" i="11"/>
  <c r="I3" i="11"/>
  <c r="G3" i="11"/>
  <c r="E3" i="11"/>
  <c r="C3" i="11"/>
  <c r="B3" i="11"/>
  <c r="A3" i="11"/>
  <c r="P32" i="18"/>
  <c r="O32" i="18"/>
  <c r="M32" i="18"/>
  <c r="K32" i="18"/>
  <c r="I32" i="18"/>
  <c r="G32" i="18"/>
  <c r="E32" i="18"/>
  <c r="C32" i="18"/>
  <c r="B32" i="18"/>
  <c r="A32" i="18"/>
  <c r="P31" i="18"/>
  <c r="F31" i="2" s="1"/>
  <c r="O31" i="18"/>
  <c r="M31" i="18"/>
  <c r="K31" i="18"/>
  <c r="I31" i="18"/>
  <c r="G31" i="18"/>
  <c r="E31" i="18"/>
  <c r="C31" i="18"/>
  <c r="B31" i="18"/>
  <c r="A31" i="18"/>
  <c r="P30" i="18"/>
  <c r="F30" i="2" s="1"/>
  <c r="O30" i="18"/>
  <c r="M30" i="18"/>
  <c r="K30" i="18"/>
  <c r="I30" i="18"/>
  <c r="G30" i="18"/>
  <c r="E30" i="18"/>
  <c r="C30" i="18"/>
  <c r="B30" i="18"/>
  <c r="A30" i="18"/>
  <c r="P29" i="18"/>
  <c r="O29" i="18"/>
  <c r="M29" i="18"/>
  <c r="K29" i="18"/>
  <c r="I29" i="18"/>
  <c r="G29" i="18"/>
  <c r="E29" i="18"/>
  <c r="C29" i="18"/>
  <c r="B29" i="18"/>
  <c r="A29" i="18"/>
  <c r="P28" i="18"/>
  <c r="O28" i="18"/>
  <c r="M28" i="18"/>
  <c r="K28" i="18"/>
  <c r="I28" i="18"/>
  <c r="G28" i="18"/>
  <c r="E28" i="18"/>
  <c r="C28" i="18"/>
  <c r="B28" i="18"/>
  <c r="A28" i="18"/>
  <c r="P27" i="18"/>
  <c r="O27" i="18"/>
  <c r="M27" i="18"/>
  <c r="K27" i="18"/>
  <c r="I27" i="18"/>
  <c r="G27" i="18"/>
  <c r="E27" i="18"/>
  <c r="C27" i="18"/>
  <c r="B27" i="18"/>
  <c r="A27" i="18"/>
  <c r="P26" i="18"/>
  <c r="O26" i="18"/>
  <c r="M26" i="18"/>
  <c r="K26" i="18"/>
  <c r="I26" i="18"/>
  <c r="G26" i="18"/>
  <c r="E26" i="18"/>
  <c r="C26" i="18"/>
  <c r="B26" i="18"/>
  <c r="A26" i="18"/>
  <c r="P25" i="18"/>
  <c r="O25" i="18"/>
  <c r="M25" i="18"/>
  <c r="K25" i="18"/>
  <c r="I25" i="18"/>
  <c r="G25" i="18"/>
  <c r="E25" i="18"/>
  <c r="C25" i="18"/>
  <c r="B25" i="18"/>
  <c r="A25" i="18"/>
  <c r="P24" i="18"/>
  <c r="O24" i="18"/>
  <c r="M24" i="18"/>
  <c r="K24" i="18"/>
  <c r="I24" i="18"/>
  <c r="G24" i="18"/>
  <c r="E24" i="18"/>
  <c r="C24" i="18"/>
  <c r="B24" i="18"/>
  <c r="A24" i="18"/>
  <c r="P23" i="18"/>
  <c r="O23" i="18"/>
  <c r="M23" i="18"/>
  <c r="K23" i="18"/>
  <c r="I23" i="18"/>
  <c r="G23" i="18"/>
  <c r="E23" i="18"/>
  <c r="C23" i="18"/>
  <c r="B23" i="18"/>
  <c r="A23" i="18"/>
  <c r="P22" i="18"/>
  <c r="O22" i="18"/>
  <c r="M22" i="18"/>
  <c r="K22" i="18"/>
  <c r="I22" i="18"/>
  <c r="G22" i="18"/>
  <c r="E22" i="18"/>
  <c r="C22" i="18"/>
  <c r="B22" i="18"/>
  <c r="A22" i="18"/>
  <c r="P21" i="18"/>
  <c r="O21" i="18"/>
  <c r="M21" i="18"/>
  <c r="K21" i="18"/>
  <c r="I21" i="18"/>
  <c r="G21" i="18"/>
  <c r="E21" i="18"/>
  <c r="C21" i="18"/>
  <c r="B21" i="18"/>
  <c r="A21" i="18"/>
  <c r="P20" i="18"/>
  <c r="O20" i="18"/>
  <c r="M20" i="18"/>
  <c r="K20" i="18"/>
  <c r="I20" i="18"/>
  <c r="G20" i="18"/>
  <c r="E20" i="18"/>
  <c r="C20" i="18"/>
  <c r="B20" i="18"/>
  <c r="A20" i="18"/>
  <c r="P19" i="18"/>
  <c r="O19" i="18"/>
  <c r="M19" i="18"/>
  <c r="K19" i="18"/>
  <c r="I19" i="18"/>
  <c r="G19" i="18"/>
  <c r="E19" i="18"/>
  <c r="C19" i="18"/>
  <c r="B19" i="18"/>
  <c r="A19" i="18"/>
  <c r="P18" i="18"/>
  <c r="C18" i="18"/>
  <c r="B18" i="18"/>
  <c r="A18" i="18"/>
  <c r="P17" i="18"/>
  <c r="C17" i="18"/>
  <c r="B17" i="18"/>
  <c r="A17" i="18"/>
  <c r="P16" i="18"/>
  <c r="C16" i="18"/>
  <c r="B16" i="18"/>
  <c r="A16" i="18"/>
  <c r="P15" i="18"/>
  <c r="O15" i="18"/>
  <c r="M15" i="18"/>
  <c r="K15" i="18"/>
  <c r="I15" i="18"/>
  <c r="G15" i="18"/>
  <c r="E15" i="18"/>
  <c r="C15" i="18"/>
  <c r="B15" i="18"/>
  <c r="A15" i="18"/>
  <c r="P14" i="18"/>
  <c r="O14" i="18"/>
  <c r="M14" i="18"/>
  <c r="K14" i="18"/>
  <c r="I14" i="18"/>
  <c r="G14" i="18"/>
  <c r="E14" i="18"/>
  <c r="C14" i="18"/>
  <c r="B14" i="18"/>
  <c r="A14" i="18"/>
  <c r="P13" i="18"/>
  <c r="O13" i="18"/>
  <c r="M13" i="18"/>
  <c r="K13" i="18"/>
  <c r="I13" i="18"/>
  <c r="G13" i="18"/>
  <c r="E13" i="18"/>
  <c r="C13" i="18"/>
  <c r="B13" i="18"/>
  <c r="A13" i="18"/>
  <c r="P12" i="18"/>
  <c r="O12" i="18"/>
  <c r="M12" i="18"/>
  <c r="K12" i="18"/>
  <c r="I12" i="18"/>
  <c r="G12" i="18"/>
  <c r="E12" i="18"/>
  <c r="C12" i="18"/>
  <c r="B12" i="18"/>
  <c r="A12" i="18"/>
  <c r="P11" i="18"/>
  <c r="O11" i="18"/>
  <c r="M11" i="18"/>
  <c r="K11" i="18"/>
  <c r="I11" i="18"/>
  <c r="G11" i="18"/>
  <c r="E11" i="18"/>
  <c r="C11" i="18"/>
  <c r="B11" i="18"/>
  <c r="A11" i="18"/>
  <c r="P10" i="18"/>
  <c r="O10" i="18"/>
  <c r="M10" i="18"/>
  <c r="K10" i="18"/>
  <c r="I10" i="18"/>
  <c r="G10" i="18"/>
  <c r="E10" i="18"/>
  <c r="C10" i="18"/>
  <c r="B10" i="18"/>
  <c r="A10" i="18"/>
  <c r="P9" i="18"/>
  <c r="O9" i="18"/>
  <c r="M9" i="18"/>
  <c r="K9" i="18"/>
  <c r="I9" i="18"/>
  <c r="G9" i="18"/>
  <c r="E9" i="18"/>
  <c r="C9" i="18"/>
  <c r="B9" i="18"/>
  <c r="A9" i="18"/>
  <c r="P8" i="18"/>
  <c r="O8" i="18"/>
  <c r="M8" i="18"/>
  <c r="K8" i="18"/>
  <c r="I8" i="18"/>
  <c r="G8" i="18"/>
  <c r="E8" i="18"/>
  <c r="C8" i="18"/>
  <c r="B8" i="18"/>
  <c r="A8" i="18"/>
  <c r="P7" i="18"/>
  <c r="O7" i="18"/>
  <c r="M7" i="18"/>
  <c r="K7" i="18"/>
  <c r="I7" i="18"/>
  <c r="G7" i="18"/>
  <c r="E7" i="18"/>
  <c r="C7" i="18"/>
  <c r="B7" i="18"/>
  <c r="A7" i="18"/>
  <c r="P6" i="18"/>
  <c r="O6" i="18"/>
  <c r="M6" i="18"/>
  <c r="K6" i="18"/>
  <c r="I6" i="18"/>
  <c r="G6" i="18"/>
  <c r="E6" i="18"/>
  <c r="C6" i="18"/>
  <c r="B6" i="18"/>
  <c r="A6" i="18"/>
  <c r="P5" i="18"/>
  <c r="O5" i="18"/>
  <c r="M5" i="18"/>
  <c r="K5" i="18"/>
  <c r="I5" i="18"/>
  <c r="G5" i="18"/>
  <c r="E5" i="18"/>
  <c r="C5" i="18"/>
  <c r="B5" i="18"/>
  <c r="A5" i="18"/>
  <c r="P4" i="18"/>
  <c r="O4" i="18"/>
  <c r="M4" i="18"/>
  <c r="K4" i="18"/>
  <c r="I4" i="18"/>
  <c r="G4" i="18"/>
  <c r="E4" i="18"/>
  <c r="C4" i="18"/>
  <c r="B4" i="18"/>
  <c r="A4" i="18"/>
  <c r="P3" i="18"/>
  <c r="O3" i="18"/>
  <c r="M3" i="18"/>
  <c r="K3" i="18"/>
  <c r="I3" i="18"/>
  <c r="G3" i="18"/>
  <c r="E3" i="18"/>
  <c r="C3" i="18"/>
  <c r="B3" i="18"/>
  <c r="A3" i="18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" i="14"/>
  <c r="A4" i="14"/>
  <c r="B4" i="14"/>
  <c r="C4" i="14"/>
  <c r="A5" i="14"/>
  <c r="B5" i="14"/>
  <c r="C5" i="14"/>
  <c r="A6" i="14"/>
  <c r="B6" i="14"/>
  <c r="C6" i="14"/>
  <c r="A7" i="14"/>
  <c r="B7" i="14"/>
  <c r="C7" i="14"/>
  <c r="A8" i="14"/>
  <c r="B8" i="14"/>
  <c r="C8" i="14"/>
  <c r="A9" i="14"/>
  <c r="B9" i="14"/>
  <c r="C9" i="14"/>
  <c r="A10" i="14"/>
  <c r="B10" i="14"/>
  <c r="C10" i="14"/>
  <c r="A11" i="14"/>
  <c r="B11" i="14"/>
  <c r="C11" i="14"/>
  <c r="A12" i="14"/>
  <c r="B12" i="14"/>
  <c r="C12" i="14"/>
  <c r="A13" i="14"/>
  <c r="B13" i="14"/>
  <c r="C13" i="14"/>
  <c r="A14" i="14"/>
  <c r="B14" i="14"/>
  <c r="C14" i="14"/>
  <c r="A15" i="14"/>
  <c r="B15" i="14"/>
  <c r="C15" i="14"/>
  <c r="A16" i="14"/>
  <c r="B16" i="14"/>
  <c r="C16" i="14"/>
  <c r="A17" i="14"/>
  <c r="B17" i="14"/>
  <c r="C17" i="14"/>
  <c r="A18" i="14"/>
  <c r="B18" i="14"/>
  <c r="C18" i="14"/>
  <c r="A19" i="14"/>
  <c r="B19" i="14"/>
  <c r="C19" i="14"/>
  <c r="A20" i="14"/>
  <c r="B20" i="14"/>
  <c r="C20" i="14"/>
  <c r="A21" i="14"/>
  <c r="B21" i="14"/>
  <c r="C21" i="14"/>
  <c r="A22" i="14"/>
  <c r="B22" i="14"/>
  <c r="C22" i="14"/>
  <c r="A23" i="14"/>
  <c r="B23" i="14"/>
  <c r="C23" i="14"/>
  <c r="A24" i="14"/>
  <c r="B24" i="14"/>
  <c r="C24" i="14"/>
  <c r="A25" i="14"/>
  <c r="B25" i="14"/>
  <c r="C25" i="14"/>
  <c r="A26" i="14"/>
  <c r="B26" i="14"/>
  <c r="C26" i="14"/>
  <c r="A27" i="14"/>
  <c r="B27" i="14"/>
  <c r="C27" i="14"/>
  <c r="A28" i="14"/>
  <c r="B28" i="14"/>
  <c r="C28" i="14"/>
  <c r="A29" i="14"/>
  <c r="B29" i="14"/>
  <c r="C29" i="14"/>
  <c r="A30" i="14"/>
  <c r="B30" i="14"/>
  <c r="C30" i="14"/>
  <c r="A31" i="14"/>
  <c r="B31" i="14"/>
  <c r="C31" i="14"/>
  <c r="A32" i="14"/>
  <c r="B32" i="14"/>
  <c r="C32" i="14"/>
  <c r="C3" i="14"/>
  <c r="B3" i="14"/>
  <c r="A3" i="14"/>
  <c r="J2" i="2"/>
  <c r="K2" i="2"/>
  <c r="L2" i="2"/>
  <c r="M2" i="2"/>
  <c r="N2" i="2"/>
  <c r="O2" i="2"/>
  <c r="P2" i="2"/>
  <c r="Q2" i="2"/>
  <c r="R2" i="2"/>
  <c r="I2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C3" i="2"/>
  <c r="B3" i="2"/>
  <c r="A3" i="2"/>
  <c r="O32" i="14"/>
  <c r="M32" i="14"/>
  <c r="K32" i="14"/>
  <c r="I32" i="14"/>
  <c r="G32" i="14"/>
  <c r="E32" i="14"/>
  <c r="O31" i="14"/>
  <c r="M31" i="14"/>
  <c r="K31" i="14"/>
  <c r="I31" i="14"/>
  <c r="G31" i="14"/>
  <c r="E31" i="14"/>
  <c r="O30" i="14"/>
  <c r="M30" i="14"/>
  <c r="K30" i="14"/>
  <c r="I30" i="14"/>
  <c r="G30" i="14"/>
  <c r="E30" i="14"/>
  <c r="O29" i="14"/>
  <c r="M29" i="14"/>
  <c r="K29" i="14"/>
  <c r="I29" i="14"/>
  <c r="G29" i="14"/>
  <c r="E29" i="14"/>
  <c r="O28" i="14"/>
  <c r="M28" i="14"/>
  <c r="K28" i="14"/>
  <c r="I28" i="14"/>
  <c r="G28" i="14"/>
  <c r="E28" i="14"/>
  <c r="O27" i="14"/>
  <c r="M27" i="14"/>
  <c r="K27" i="14"/>
  <c r="I27" i="14"/>
  <c r="G27" i="14"/>
  <c r="E27" i="14"/>
  <c r="O26" i="14"/>
  <c r="M26" i="14"/>
  <c r="K26" i="14"/>
  <c r="I26" i="14"/>
  <c r="G26" i="14"/>
  <c r="E26" i="14"/>
  <c r="O25" i="14"/>
  <c r="M25" i="14"/>
  <c r="K25" i="14"/>
  <c r="I25" i="14"/>
  <c r="G25" i="14"/>
  <c r="E25" i="14"/>
  <c r="O24" i="14"/>
  <c r="M24" i="14"/>
  <c r="K24" i="14"/>
  <c r="I24" i="14"/>
  <c r="G24" i="14"/>
  <c r="E24" i="14"/>
  <c r="O23" i="14"/>
  <c r="M23" i="14"/>
  <c r="K23" i="14"/>
  <c r="I23" i="14"/>
  <c r="G23" i="14"/>
  <c r="E23" i="14"/>
  <c r="O22" i="14"/>
  <c r="M22" i="14"/>
  <c r="K22" i="14"/>
  <c r="I22" i="14"/>
  <c r="G22" i="14"/>
  <c r="E22" i="14"/>
  <c r="O21" i="14"/>
  <c r="M21" i="14"/>
  <c r="K21" i="14"/>
  <c r="I21" i="14"/>
  <c r="G21" i="14"/>
  <c r="E21" i="14"/>
  <c r="O20" i="14"/>
  <c r="M20" i="14"/>
  <c r="K20" i="14"/>
  <c r="I20" i="14"/>
  <c r="G20" i="14"/>
  <c r="E20" i="14"/>
  <c r="O19" i="14"/>
  <c r="M19" i="14"/>
  <c r="K19" i="14"/>
  <c r="I19" i="14"/>
  <c r="G19" i="14"/>
  <c r="E19" i="14"/>
  <c r="O15" i="14"/>
  <c r="M15" i="14"/>
  <c r="K15" i="14"/>
  <c r="I15" i="14"/>
  <c r="G15" i="14"/>
  <c r="E15" i="14"/>
  <c r="O14" i="14"/>
  <c r="M14" i="14"/>
  <c r="K14" i="14"/>
  <c r="I14" i="14"/>
  <c r="G14" i="14"/>
  <c r="E14" i="14"/>
  <c r="O13" i="14"/>
  <c r="M13" i="14"/>
  <c r="K13" i="14"/>
  <c r="I13" i="14"/>
  <c r="G13" i="14"/>
  <c r="E13" i="14"/>
  <c r="O12" i="14"/>
  <c r="M12" i="14"/>
  <c r="K12" i="14"/>
  <c r="I12" i="14"/>
  <c r="G12" i="14"/>
  <c r="E12" i="14"/>
  <c r="O11" i="14"/>
  <c r="M11" i="14"/>
  <c r="K11" i="14"/>
  <c r="I11" i="14"/>
  <c r="G11" i="14"/>
  <c r="E11" i="14"/>
  <c r="O10" i="14"/>
  <c r="M10" i="14"/>
  <c r="K10" i="14"/>
  <c r="I10" i="14"/>
  <c r="G10" i="14"/>
  <c r="E10" i="14"/>
  <c r="O9" i="14"/>
  <c r="M9" i="14"/>
  <c r="K9" i="14"/>
  <c r="I9" i="14"/>
  <c r="G9" i="14"/>
  <c r="E9" i="14"/>
  <c r="O8" i="14"/>
  <c r="M8" i="14"/>
  <c r="K8" i="14"/>
  <c r="I8" i="14"/>
  <c r="G8" i="14"/>
  <c r="E8" i="14"/>
  <c r="O7" i="14"/>
  <c r="M7" i="14"/>
  <c r="K7" i="14"/>
  <c r="I7" i="14"/>
  <c r="G7" i="14"/>
  <c r="E7" i="14"/>
  <c r="O6" i="14"/>
  <c r="M6" i="14"/>
  <c r="K6" i="14"/>
  <c r="I6" i="14"/>
  <c r="G6" i="14"/>
  <c r="E6" i="14"/>
  <c r="O5" i="14"/>
  <c r="M5" i="14"/>
  <c r="K5" i="14"/>
  <c r="I5" i="14"/>
  <c r="G5" i="14"/>
  <c r="E5" i="14"/>
  <c r="O4" i="14"/>
  <c r="M4" i="14"/>
  <c r="K4" i="14"/>
  <c r="I4" i="14"/>
  <c r="G4" i="14"/>
  <c r="E4" i="14"/>
  <c r="O3" i="14"/>
  <c r="M3" i="14"/>
  <c r="K3" i="14"/>
  <c r="I3" i="14"/>
  <c r="G3" i="14"/>
  <c r="E3" i="14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" i="13"/>
</calcChain>
</file>

<file path=xl/sharedStrings.xml><?xml version="1.0" encoding="utf-8"?>
<sst xmlns="http://schemas.openxmlformats.org/spreadsheetml/2006/main" count="470" uniqueCount="197">
  <si>
    <t>NOM</t>
  </si>
  <si>
    <t>Prénom</t>
  </si>
  <si>
    <t>Sexe</t>
  </si>
  <si>
    <t>G</t>
  </si>
  <si>
    <t>F</t>
  </si>
  <si>
    <t>Nathan</t>
  </si>
  <si>
    <t>Lucas</t>
  </si>
  <si>
    <t>Matheo</t>
  </si>
  <si>
    <t>Séance 1</t>
  </si>
  <si>
    <t>Séance 2</t>
  </si>
  <si>
    <t>Séance 3</t>
  </si>
  <si>
    <t>Séance 4</t>
  </si>
  <si>
    <t>Meilleur niveau</t>
  </si>
  <si>
    <t>Date</t>
  </si>
  <si>
    <t>Niveau</t>
  </si>
  <si>
    <t>BALDACHINO</t>
  </si>
  <si>
    <t>Lyam</t>
  </si>
  <si>
    <t>Pour progresser</t>
  </si>
  <si>
    <t xml:space="preserve">BEAUMIER </t>
  </si>
  <si>
    <t>Suzie</t>
  </si>
  <si>
    <t>Niveau 1</t>
  </si>
  <si>
    <r>
      <rPr>
        <b/>
        <sz val="14"/>
        <color theme="1"/>
        <rFont val="Calibri"/>
        <family val="2"/>
        <scheme val="minor"/>
      </rPr>
      <t>3 fautes</t>
    </r>
    <r>
      <rPr>
        <sz val="11"/>
        <color theme="1"/>
        <rFont val="Calibri"/>
        <family val="2"/>
        <scheme val="minor"/>
      </rPr>
      <t xml:space="preserve"> sur les règles de sécurité</t>
    </r>
  </si>
  <si>
    <t>Auto-
moulinage</t>
  </si>
  <si>
    <t xml:space="preserve">BOILLEVIN </t>
  </si>
  <si>
    <t xml:space="preserve">BRIOIS </t>
  </si>
  <si>
    <t>Niveau 2</t>
  </si>
  <si>
    <r>
      <rPr>
        <b/>
        <sz val="14"/>
        <color theme="1"/>
        <rFont val="Calibri"/>
        <family val="2"/>
        <scheme val="minor"/>
      </rPr>
      <t>2 fautes</t>
    </r>
    <r>
      <rPr>
        <sz val="11"/>
        <color theme="1"/>
        <rFont val="Calibri"/>
        <family val="2"/>
        <scheme val="minor"/>
      </rPr>
      <t xml:space="preserve"> sur les règles de sécurité</t>
    </r>
  </si>
  <si>
    <t xml:space="preserve">BUGEL </t>
  </si>
  <si>
    <t>Oriana</t>
  </si>
  <si>
    <t xml:space="preserve">CHANSON </t>
  </si>
  <si>
    <t>Maël</t>
  </si>
  <si>
    <t>Niveau 3</t>
  </si>
  <si>
    <r>
      <rPr>
        <b/>
        <sz val="14"/>
        <color theme="1"/>
        <rFont val="Calibri"/>
        <family val="2"/>
        <scheme val="minor"/>
      </rPr>
      <t>1 fautes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sur les règles de sécurité</t>
    </r>
  </si>
  <si>
    <t xml:space="preserve">CHASSY </t>
  </si>
  <si>
    <t>Morgane</t>
  </si>
  <si>
    <t xml:space="preserve">CHEVOLLEAU </t>
  </si>
  <si>
    <t>Mélys</t>
  </si>
  <si>
    <t>Niveau 4</t>
  </si>
  <si>
    <r>
      <rPr>
        <b/>
        <sz val="14"/>
        <color theme="1"/>
        <rFont val="Calibri"/>
        <family val="2"/>
        <scheme val="minor"/>
      </rPr>
      <t>0 fautes</t>
    </r>
    <r>
      <rPr>
        <sz val="11"/>
        <color theme="1"/>
        <rFont val="Calibri"/>
        <family val="2"/>
        <scheme val="minor"/>
      </rPr>
      <t xml:space="preserve"> sur les règles de sécurité</t>
    </r>
  </si>
  <si>
    <t>Ecole du vol
N1 /N2 / N3 / N4</t>
  </si>
  <si>
    <t xml:space="preserve">DERVYN </t>
  </si>
  <si>
    <t xml:space="preserve">GIARD </t>
  </si>
  <si>
    <t>Louna</t>
  </si>
  <si>
    <t xml:space="preserve">GOUHIER </t>
  </si>
  <si>
    <t>Cassandra</t>
  </si>
  <si>
    <t xml:space="preserve">GUERINEAU </t>
  </si>
  <si>
    <t>Emma</t>
  </si>
  <si>
    <t xml:space="preserve">LE DEUN </t>
  </si>
  <si>
    <t>Candice</t>
  </si>
  <si>
    <t>LEPINAY</t>
  </si>
  <si>
    <t>Swan</t>
  </si>
  <si>
    <t xml:space="preserve">LIBNER </t>
  </si>
  <si>
    <t>Maëlys</t>
  </si>
  <si>
    <t xml:space="preserve">LOISON </t>
  </si>
  <si>
    <t>Elsa</t>
  </si>
  <si>
    <t xml:space="preserve">MARTIN </t>
  </si>
  <si>
    <t>Leny</t>
  </si>
  <si>
    <t xml:space="preserve">MARTINS </t>
  </si>
  <si>
    <t xml:space="preserve">MENDES </t>
  </si>
  <si>
    <t>Gabrielle</t>
  </si>
  <si>
    <t xml:space="preserve">MICHEL </t>
  </si>
  <si>
    <t>Evan</t>
  </si>
  <si>
    <t xml:space="preserve">MOISSON </t>
  </si>
  <si>
    <t xml:space="preserve">ROSSIGNOL </t>
  </si>
  <si>
    <t>Lina</t>
  </si>
  <si>
    <t xml:space="preserve">TARTAIX </t>
  </si>
  <si>
    <t>Maelle</t>
  </si>
  <si>
    <t xml:space="preserve">TURPIN </t>
  </si>
  <si>
    <t>Thibaud</t>
  </si>
  <si>
    <t>Activité</t>
  </si>
  <si>
    <t>Badminton</t>
  </si>
  <si>
    <t>Séance 5</t>
  </si>
  <si>
    <t>Séance 6</t>
  </si>
  <si>
    <t>Séance 7</t>
  </si>
  <si>
    <t>Séance 8</t>
  </si>
  <si>
    <t>Séance 9</t>
  </si>
  <si>
    <t>Séance 10</t>
  </si>
  <si>
    <t>Objectifs</t>
  </si>
  <si>
    <t>Coacher</t>
  </si>
  <si>
    <t>Service</t>
  </si>
  <si>
    <t>Smash</t>
  </si>
  <si>
    <t>Boutons</t>
  </si>
  <si>
    <t>Dégagé</t>
  </si>
  <si>
    <t>Amorti</t>
  </si>
  <si>
    <t>Autre</t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</si>
  <si>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</si>
  <si>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</si>
  <si>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</si>
  <si>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</si>
  <si>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</si>
  <si>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</si>
  <si>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</si>
  <si>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</si>
  <si>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</si>
  <si>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>Centre du terrain</t>
  </si>
  <si>
    <t>Statistique</t>
  </si>
  <si>
    <t>Situation de référence</t>
  </si>
  <si>
    <t>But: marquer le point en variant les zones visées et les coups</t>
  </si>
  <si>
    <t>Description: Changement de serveur à chaque point. Respect de la règle du pair/impair et de la diagonale au service. 10 volants / points cumulés.</t>
  </si>
  <si>
    <t>Hors terrain adverse</t>
  </si>
  <si>
    <t>Observation: 1 observateur par joueur. Cliquer sur le type de coup et sur la zone d'impact du volant</t>
  </si>
  <si>
    <t>Description: 3 contre 3. Changement d'équipe qui sert et de serveur à chaque point. 10 Balons / points cumulés. Rotation sous forme de tournoi avec une ou deux équipes observatrices. 1 tablette par observateurice</t>
  </si>
  <si>
    <t>Observation: 1 observateurice par joueur. Cliquer sur le type de coup et sur la zone d'impact du volant</t>
  </si>
  <si>
    <t>Ballon non touché</t>
  </si>
  <si>
    <t>Faute de l'adversaire</t>
  </si>
  <si>
    <t>Bingo</t>
  </si>
  <si>
    <t>Jouer régulier</t>
  </si>
  <si>
    <t>Jouer placé</t>
  </si>
  <si>
    <t>Jouer fort</t>
  </si>
  <si>
    <t>Absent.e</t>
  </si>
  <si>
    <t>Liste des élèves</t>
  </si>
  <si>
    <t>NOM 1</t>
  </si>
  <si>
    <t>Prénom 1</t>
  </si>
  <si>
    <t>NOM 2</t>
  </si>
  <si>
    <t>Prénom 2</t>
  </si>
  <si>
    <t>NOM 3</t>
  </si>
  <si>
    <t>Prénom 3</t>
  </si>
  <si>
    <t>NOM 4</t>
  </si>
  <si>
    <t>Prénom 4</t>
  </si>
  <si>
    <t>NOM 5</t>
  </si>
  <si>
    <t>Prénom 5</t>
  </si>
  <si>
    <t>NOM 6</t>
  </si>
  <si>
    <t>Prénom 6</t>
  </si>
  <si>
    <t>NOM 7</t>
  </si>
  <si>
    <t>Prénom 7</t>
  </si>
  <si>
    <t>NOM 8</t>
  </si>
  <si>
    <t>Prénom 8</t>
  </si>
  <si>
    <t>NOM 9</t>
  </si>
  <si>
    <t>Prénom 9</t>
  </si>
  <si>
    <t>NOM 10</t>
  </si>
  <si>
    <t>Prénom 10</t>
  </si>
  <si>
    <t>NOM 11</t>
  </si>
  <si>
    <t>Prénom 11</t>
  </si>
  <si>
    <t>NOM 12</t>
  </si>
  <si>
    <t>Prénom 12</t>
  </si>
  <si>
    <t>NOM 13</t>
  </si>
  <si>
    <t>Prénom 13</t>
  </si>
  <si>
    <t>NOM 14</t>
  </si>
  <si>
    <t>Prénom 14</t>
  </si>
  <si>
    <t>NOM 15</t>
  </si>
  <si>
    <t>Prénom 15</t>
  </si>
  <si>
    <t>NOM 16</t>
  </si>
  <si>
    <t>Prénom 16</t>
  </si>
  <si>
    <t>NOM 17</t>
  </si>
  <si>
    <t>Prénom 17</t>
  </si>
  <si>
    <t>NOM 18</t>
  </si>
  <si>
    <t>Prénom 18</t>
  </si>
  <si>
    <t>NOM 19</t>
  </si>
  <si>
    <t>Prénom 19</t>
  </si>
  <si>
    <t>NOM 20</t>
  </si>
  <si>
    <t>Prénom 20</t>
  </si>
  <si>
    <t>NOM 21</t>
  </si>
  <si>
    <t>Prénom 21</t>
  </si>
  <si>
    <t>NOM 22</t>
  </si>
  <si>
    <t>Prénom 22</t>
  </si>
  <si>
    <t>NOM 23</t>
  </si>
  <si>
    <t>Prénom 23</t>
  </si>
  <si>
    <t>NOM 24</t>
  </si>
  <si>
    <t>Prénom 24</t>
  </si>
  <si>
    <t>NOM 25</t>
  </si>
  <si>
    <t>Prénom 25</t>
  </si>
  <si>
    <t>NOM 26</t>
  </si>
  <si>
    <t>Prénom 26</t>
  </si>
  <si>
    <t>NOM 27</t>
  </si>
  <si>
    <t>Prénom 27</t>
  </si>
  <si>
    <t>NOM 28</t>
  </si>
  <si>
    <t>Prénom 28</t>
  </si>
  <si>
    <t>NOM 29</t>
  </si>
  <si>
    <t>Prénom 29</t>
  </si>
  <si>
    <t>NOM 30</t>
  </si>
  <si>
    <t>Prénom 30</t>
  </si>
  <si>
    <t>Axe 1</t>
  </si>
  <si>
    <t>Axe 2</t>
  </si>
  <si>
    <t>Axe 4</t>
  </si>
  <si>
    <t>Axes de travail</t>
  </si>
  <si>
    <t xml:space="preserve">Axe 3 </t>
  </si>
  <si>
    <t>Activités proposées</t>
  </si>
  <si>
    <t>Volley-ball</t>
  </si>
  <si>
    <t>Dates des cours</t>
  </si>
  <si>
    <t>Date 1</t>
  </si>
  <si>
    <t>Date 2</t>
  </si>
  <si>
    <t>Date 3</t>
  </si>
  <si>
    <t>Date 4</t>
  </si>
  <si>
    <t>Date 5</t>
  </si>
  <si>
    <t>Date 6</t>
  </si>
  <si>
    <t>Date 7</t>
  </si>
  <si>
    <t>Date 8</t>
  </si>
  <si>
    <t>Date 9</t>
  </si>
  <si>
    <t>Date 10</t>
  </si>
  <si>
    <t>Nom de situations ou conseils - N1</t>
  </si>
  <si>
    <t>Nom de situations ou conseils - N2</t>
  </si>
  <si>
    <t>Nom de situations ou conseils - N3</t>
  </si>
  <si>
    <t>Nom de situations ou conseils - N4</t>
  </si>
  <si>
    <t>Indicateurs qualitatifs et/ou quantitatifs - Niveau 2</t>
  </si>
  <si>
    <t>Indicateurs qualitatifs et/ou quantitatifs - Niveau 1</t>
  </si>
  <si>
    <t>Indicateurs qualitatifs et/ou quantitatifs - Niveau 3</t>
  </si>
  <si>
    <t>Indicateurs qualitatifs et/ou quantitatifs - Niveau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</si>
</sst>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222222"/>
      <name val="Segoe UI"/>
      <family val="2"/>
    </font>
    <font>
      <b/>
      <i/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CA644"/>
        <bgColor indexed="64"/>
      </patternFill>
    </fill>
    <fill>
      <patternFill patternType="solid">
        <fgColor rgb="FF7CB9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AA343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2">
    <xf numFmtId="0" fontId="0" fillId="0" borderId="0" xfId="0"/>
    <xf numFmtId="0" fontId="0" fillId="33" borderId="10" xfId="0" applyFill="1" applyBorder="1"/>
    <xf numFmtId="0" fontId="0" fillId="34" borderId="0" xfId="0" applyFill="1"/>
    <xf numFmtId="0" fontId="0" fillId="34" borderId="0" xfId="0" applyFill="1" applyAlignment="1">
      <alignment horizontal="center" vertical="center"/>
    </xf>
    <xf numFmtId="164" fontId="0" fillId="33" borderId="11" xfId="0" applyNumberFormat="1" applyFill="1" applyBorder="1" applyAlignment="1">
      <alignment horizontal="center" vertical="center"/>
    </xf>
    <xf numFmtId="16" fontId="0" fillId="34" borderId="0" xfId="0" applyNumberFormat="1" applyFill="1"/>
    <xf numFmtId="0" fontId="0" fillId="0" borderId="10" xfId="0" applyBorder="1" applyAlignment="1" applyProtection="1">
      <alignment horizontal="center"/>
      <protection locked="0"/>
    </xf>
    <xf numFmtId="0" fontId="0" fillId="34" borderId="0" xfId="0" applyFill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4" borderId="0" xfId="0" applyFont="1" applyFill="1" applyAlignment="1">
      <alignment horizontal="center"/>
    </xf>
    <xf numFmtId="0" fontId="21" fillId="33" borderId="10" xfId="0" applyFont="1" applyFill="1" applyBorder="1"/>
    <xf numFmtId="0" fontId="21" fillId="33" borderId="10" xfId="0" applyFont="1" applyFill="1" applyBorder="1" applyAlignment="1">
      <alignment horizontal="center" vertical="center"/>
    </xf>
    <xf numFmtId="0" fontId="0" fillId="0" borderId="10" xfId="0" applyBorder="1" applyProtection="1">
      <protection hidden="1"/>
    </xf>
    <xf numFmtId="0" fontId="21" fillId="33" borderId="11" xfId="0" applyFont="1" applyFill="1" applyBorder="1" applyAlignment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21" fillId="33" borderId="10" xfId="0" applyFont="1" applyFill="1" applyBorder="1" applyAlignment="1">
      <alignment vertical="center"/>
    </xf>
    <xf numFmtId="0" fontId="16" fillId="33" borderId="11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16" fillId="33" borderId="19" xfId="0" applyFont="1" applyFill="1" applyBorder="1" applyAlignment="1">
      <alignment horizontal="center" vertical="center"/>
    </xf>
    <xf numFmtId="0" fontId="21" fillId="38" borderId="31" xfId="0" applyFont="1" applyFill="1" applyBorder="1" applyAlignment="1" applyProtection="1">
      <alignment horizontal="center" vertical="center"/>
      <protection locked="0"/>
    </xf>
    <xf numFmtId="0" fontId="21" fillId="38" borderId="32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" fontId="16" fillId="33" borderId="12" xfId="0" applyNumberFormat="1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16" fillId="33" borderId="10" xfId="0" applyFont="1" applyFill="1" applyBorder="1" applyAlignment="1">
      <alignment horizontal="center" vertical="center"/>
    </xf>
    <xf numFmtId="0" fontId="16" fillId="39" borderId="37" xfId="0" applyFont="1" applyFill="1" applyBorder="1" applyAlignment="1">
      <alignment horizontal="center" vertical="center"/>
    </xf>
    <xf numFmtId="0" fontId="16" fillId="38" borderId="30" xfId="0" applyFont="1" applyFill="1" applyBorder="1" applyAlignment="1">
      <alignment horizontal="center" vertical="center"/>
    </xf>
    <xf numFmtId="164" fontId="22" fillId="33" borderId="10" xfId="0" applyNumberFormat="1" applyFont="1" applyFill="1" applyBorder="1"/>
    <xf numFmtId="0" fontId="0" fillId="0" borderId="10" xfId="0" applyBorder="1"/>
    <xf numFmtId="0" fontId="16" fillId="33" borderId="34" xfId="0" applyFont="1" applyFill="1" applyBorder="1" applyAlignment="1">
      <alignment horizontal="center" vertical="center"/>
    </xf>
    <xf numFmtId="0" fontId="16" fillId="33" borderId="35" xfId="0" applyFont="1" applyFill="1" applyBorder="1" applyAlignment="1">
      <alignment horizontal="center" vertical="center"/>
    </xf>
    <xf numFmtId="0" fontId="16" fillId="33" borderId="36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14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8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0" fontId="16" fillId="39" borderId="33" xfId="0" applyFont="1" applyFill="1" applyBorder="1" applyAlignment="1">
      <alignment horizontal="center" vertical="center" wrapText="1"/>
    </xf>
    <xf numFmtId="0" fontId="16" fillId="39" borderId="37" xfId="0" applyFont="1" applyFill="1" applyBorder="1" applyAlignment="1">
      <alignment horizontal="center" vertical="center"/>
    </xf>
    <xf numFmtId="0" fontId="16" fillId="38" borderId="29" xfId="0" applyFont="1" applyFill="1" applyBorder="1" applyAlignment="1">
      <alignment horizontal="center" vertical="center"/>
    </xf>
    <xf numFmtId="0" fontId="16" fillId="38" borderId="30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0" fontId="0" fillId="35" borderId="16" xfId="0" applyFill="1" applyBorder="1" applyAlignment="1">
      <alignment horizontal="center" vertical="center" wrapText="1"/>
    </xf>
    <xf numFmtId="0" fontId="0" fillId="35" borderId="17" xfId="0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37" borderId="11" xfId="0" applyFill="1" applyBorder="1" applyAlignment="1">
      <alignment horizontal="center" vertical="center"/>
    </xf>
    <xf numFmtId="0" fontId="0" fillId="36" borderId="11" xfId="0" applyFill="1" applyBorder="1" applyAlignment="1">
      <alignment horizontal="center" vertical="center"/>
    </xf>
    <xf numFmtId="0" fontId="0" fillId="35" borderId="11" xfId="0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20" xfId="0" applyFont="1" applyFill="1" applyBorder="1" applyAlignment="1">
      <alignment horizontal="center" vertical="center"/>
    </xf>
    <xf numFmtId="0" fontId="16" fillId="34" borderId="27" xfId="0" applyFont="1" applyFill="1" applyBorder="1" applyAlignment="1">
      <alignment horizontal="center"/>
    </xf>
    <xf numFmtId="0" fontId="0" fillId="34" borderId="27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6" borderId="22" xfId="0" applyFill="1" applyBorder="1" applyAlignment="1">
      <alignment horizontal="center" vertical="center" wrapText="1"/>
    </xf>
    <xf numFmtId="0" fontId="0" fillId="36" borderId="23" xfId="0" applyFill="1" applyBorder="1" applyAlignment="1">
      <alignment horizontal="center" vertical="center" wrapText="1"/>
    </xf>
    <xf numFmtId="0" fontId="0" fillId="36" borderId="24" xfId="0" applyFill="1" applyBorder="1" applyAlignment="1">
      <alignment horizontal="center" vertical="center" wrapText="1"/>
    </xf>
    <xf numFmtId="0" fontId="0" fillId="36" borderId="25" xfId="0" applyFill="1" applyBorder="1" applyAlignment="1">
      <alignment horizontal="center" vertical="center" wrapText="1"/>
    </xf>
    <xf numFmtId="0" fontId="0" fillId="36" borderId="26" xfId="0" applyFill="1" applyBorder="1" applyAlignment="1">
      <alignment horizontal="center" vertical="center" wrapText="1"/>
    </xf>
    <xf numFmtId="0" fontId="0" fillId="36" borderId="19" xfId="0" applyFill="1" applyBorder="1" applyAlignment="1">
      <alignment horizontal="center" vertical="center" wrapText="1"/>
    </xf>
    <xf numFmtId="0" fontId="0" fillId="36" borderId="27" xfId="0" applyFill="1" applyBorder="1" applyAlignment="1">
      <alignment horizontal="center" vertical="center" wrapText="1"/>
    </xf>
    <xf numFmtId="0" fontId="0" fillId="36" borderId="20" xfId="0" applyFill="1" applyBorder="1" applyAlignment="1">
      <alignment horizontal="center" vertical="center" wrapText="1"/>
    </xf>
    <xf numFmtId="0" fontId="0" fillId="35" borderId="22" xfId="0" applyFill="1" applyBorder="1" applyAlignment="1">
      <alignment horizontal="center" vertical="center" wrapText="1"/>
    </xf>
    <xf numFmtId="0" fontId="0" fillId="35" borderId="23" xfId="0" applyFill="1" applyBorder="1" applyAlignment="1">
      <alignment horizontal="center" vertical="center" wrapText="1"/>
    </xf>
    <xf numFmtId="0" fontId="0" fillId="35" borderId="24" xfId="0" applyFill="1" applyBorder="1" applyAlignment="1">
      <alignment horizontal="center" vertical="center" wrapText="1"/>
    </xf>
    <xf numFmtId="0" fontId="0" fillId="35" borderId="25" xfId="0" applyFill="1" applyBorder="1" applyAlignment="1">
      <alignment horizontal="center" vertical="center" wrapText="1"/>
    </xf>
    <xf numFmtId="0" fontId="0" fillId="35" borderId="26" xfId="0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27" xfId="0" applyFill="1" applyBorder="1" applyAlignment="1">
      <alignment horizontal="center" vertical="center" wrapText="1"/>
    </xf>
    <xf numFmtId="0" fontId="0" fillId="35" borderId="20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23" xfId="0" applyFill="1" applyBorder="1" applyAlignment="1">
      <alignment horizontal="center" vertical="center" wrapText="1"/>
    </xf>
    <xf numFmtId="0" fontId="0" fillId="37" borderId="24" xfId="0" applyFill="1" applyBorder="1" applyAlignment="1">
      <alignment horizontal="center" vertical="center" wrapText="1"/>
    </xf>
    <xf numFmtId="0" fontId="0" fillId="37" borderId="25" xfId="0" applyFill="1" applyBorder="1" applyAlignment="1">
      <alignment horizontal="center" vertical="center" wrapText="1"/>
    </xf>
    <xf numFmtId="0" fontId="0" fillId="37" borderId="26" xfId="0" applyFill="1" applyBorder="1" applyAlignment="1">
      <alignment horizontal="center" vertical="center" wrapText="1"/>
    </xf>
    <xf numFmtId="0" fontId="0" fillId="37" borderId="19" xfId="0" applyFill="1" applyBorder="1" applyAlignment="1">
      <alignment horizontal="center" vertical="center" wrapText="1"/>
    </xf>
    <xf numFmtId="0" fontId="0" fillId="37" borderId="27" xfId="0" applyFill="1" applyBorder="1" applyAlignment="1">
      <alignment horizontal="center" vertical="center" wrapText="1"/>
    </xf>
    <xf numFmtId="0" fontId="0" fillId="37" borderId="20" xfId="0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0" fillId="33" borderId="23" xfId="0" applyFill="1" applyBorder="1" applyAlignment="1">
      <alignment horizontal="center" vertical="center" wrapText="1"/>
    </xf>
    <xf numFmtId="0" fontId="0" fillId="33" borderId="24" xfId="0" applyFill="1" applyBorder="1" applyAlignment="1">
      <alignment horizontal="center" vertical="center" wrapText="1"/>
    </xf>
    <xf numFmtId="0" fontId="0" fillId="33" borderId="25" xfId="0" applyFill="1" applyBorder="1" applyAlignment="1">
      <alignment horizontal="center" vertical="center" wrapText="1"/>
    </xf>
    <xf numFmtId="0" fontId="0" fillId="33" borderId="26" xfId="0" applyFill="1" applyBorder="1" applyAlignment="1">
      <alignment horizontal="center" vertical="center" wrapText="1"/>
    </xf>
    <xf numFmtId="0" fontId="0" fillId="33" borderId="19" xfId="0" applyFill="1" applyBorder="1" applyAlignment="1">
      <alignment horizontal="center" vertical="center" wrapText="1"/>
    </xf>
    <xf numFmtId="0" fontId="0" fillId="33" borderId="27" xfId="0" applyFill="1" applyBorder="1" applyAlignment="1">
      <alignment horizontal="center" vertical="center" wrapText="1"/>
    </xf>
    <xf numFmtId="0" fontId="0" fillId="33" borderId="20" xfId="0" applyFill="1" applyBorder="1" applyAlignment="1">
      <alignment horizontal="center" vertical="center" wrapText="1"/>
    </xf>
    <xf numFmtId="0" fontId="0" fillId="35" borderId="21" xfId="0" applyFill="1" applyBorder="1" applyAlignment="1">
      <alignment horizontal="center" vertical="center" wrapText="1"/>
    </xf>
    <xf numFmtId="0" fontId="0" fillId="35" borderId="17" xfId="0" applyFill="1" applyBorder="1" applyAlignment="1">
      <alignment horizontal="center" vertical="center" wrapText="1"/>
    </xf>
    <xf numFmtId="0" fontId="0" fillId="36" borderId="16" xfId="0" applyFill="1" applyBorder="1" applyAlignment="1">
      <alignment horizontal="center" vertical="center" wrapText="1"/>
    </xf>
    <xf numFmtId="0" fontId="0" fillId="36" borderId="21" xfId="0" applyFill="1" applyBorder="1" applyAlignment="1">
      <alignment horizontal="center" vertical="center" wrapText="1"/>
    </xf>
    <xf numFmtId="0" fontId="0" fillId="36" borderId="17" xfId="0" applyFill="1" applyBorder="1" applyAlignment="1">
      <alignment horizontal="center" vertical="center" wrapText="1"/>
    </xf>
    <xf numFmtId="0" fontId="16" fillId="33" borderId="28" xfId="0" applyFont="1" applyFill="1" applyBorder="1" applyAlignment="1">
      <alignment horizontal="center" vertical="center"/>
    </xf>
    <xf numFmtId="0" fontId="0" fillId="34" borderId="0" xfId="0" applyFill="1" applyBorder="1"/>
    <xf numFmtId="0" fontId="23" fillId="33" borderId="10" xfId="0" applyFont="1" applyFill="1" applyBorder="1" applyAlignment="1">
      <alignment horizontal="center"/>
    </xf>
    <xf numFmtId="0" fontId="0" fillId="0" borderId="10" xfId="0" applyFill="1" applyBorder="1"/>
    <xf numFmtId="0" fontId="16" fillId="33" borderId="11" xfId="0" applyFont="1" applyFill="1" applyBorder="1" applyAlignment="1">
      <alignment horizontal="center"/>
    </xf>
    <xf numFmtId="0" fontId="16" fillId="33" borderId="28" xfId="0" applyFont="1" applyFill="1" applyBorder="1" applyAlignment="1">
      <alignment horizontal="center"/>
    </xf>
    <xf numFmtId="0" fontId="0" fillId="33" borderId="0" xfId="0" applyFill="1"/>
    <xf numFmtId="0" fontId="0" fillId="34" borderId="0" xfId="0" applyFill="1" applyBorder="1" applyAlignment="1">
      <alignment horizontal="center"/>
    </xf>
    <xf numFmtId="0" fontId="0" fillId="34" borderId="0" xfId="0" applyFill="1" applyBorder="1" applyAlignment="1">
      <alignment horizontal="center" vertical="center"/>
    </xf>
    <xf numFmtId="0" fontId="0" fillId="0" borderId="10" xfId="0" applyBorder="1" applyProtection="1"/>
    <xf numFmtId="0" fontId="16" fillId="33" borderId="33" xfId="0" applyFont="1" applyFill="1" applyBorder="1" applyAlignment="1">
      <alignment horizontal="center" vertical="center"/>
    </xf>
    <xf numFmtId="0" fontId="16" fillId="33" borderId="31" xfId="0" applyFont="1" applyFill="1" applyBorder="1" applyAlignment="1">
      <alignment horizontal="center" vertical="center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2" xfId="0" applyFont="1" applyBorder="1" applyAlignment="1" applyProtection="1">
      <alignment horizontal="center" vertical="center"/>
      <protection hidden="1"/>
    </xf>
    <xf numFmtId="0" fontId="16" fillId="33" borderId="44" xfId="0" applyFont="1" applyFill="1" applyBorder="1" applyAlignment="1">
      <alignment horizontal="center"/>
    </xf>
    <xf numFmtId="0" fontId="0" fillId="40" borderId="0" xfId="0" applyFill="1"/>
    <xf numFmtId="0" fontId="19" fillId="34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0" fillId="33" borderId="16" xfId="0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0" fillId="33" borderId="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0" fillId="37" borderId="0" xfId="0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17" xfId="0" applyFill="1" applyBorder="1" applyAlignment="1">
      <alignment horizontal="center" vertical="center" wrapText="1"/>
    </xf>
    <xf numFmtId="0" fontId="0" fillId="36" borderId="0" xfId="0" applyFill="1" applyBorder="1" applyAlignment="1">
      <alignment horizontal="center" vertical="center" wrapText="1"/>
    </xf>
    <xf numFmtId="0" fontId="0" fillId="35" borderId="0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16" fillId="34" borderId="20" xfId="0" applyFont="1" applyFill="1" applyBorder="1" applyAlignment="1">
      <alignment horizontal="center"/>
    </xf>
    <xf numFmtId="0" fontId="0" fillId="37" borderId="16" xfId="0" applyFill="1" applyBorder="1" applyAlignment="1">
      <alignment horizontal="center" vertical="center"/>
    </xf>
    <xf numFmtId="0" fontId="0" fillId="37" borderId="21" xfId="0" applyFill="1" applyBorder="1" applyAlignment="1">
      <alignment horizontal="center" vertical="center"/>
    </xf>
    <xf numFmtId="0" fontId="0" fillId="37" borderId="17" xfId="0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0" fillId="36" borderId="21" xfId="0" applyFill="1" applyBorder="1" applyAlignment="1">
      <alignment horizontal="center" vertical="center"/>
    </xf>
    <xf numFmtId="0" fontId="0" fillId="36" borderId="17" xfId="0" applyFill="1" applyBorder="1" applyAlignment="1">
      <alignment horizontal="center" vertical="center"/>
    </xf>
    <xf numFmtId="0" fontId="0" fillId="35" borderId="16" xfId="0" applyFill="1" applyBorder="1" applyAlignment="1">
      <alignment horizontal="center" vertical="center"/>
    </xf>
    <xf numFmtId="0" fontId="0" fillId="35" borderId="21" xfId="0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 wrapText="1"/>
    </xf>
    <xf numFmtId="0" fontId="16" fillId="34" borderId="0" xfId="0" applyFont="1" applyFill="1" applyBorder="1" applyAlignment="1">
      <alignment horizontal="center"/>
    </xf>
    <xf numFmtId="0" fontId="0" fillId="34" borderId="0" xfId="0" applyFill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27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07"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ont>
        <color theme="0"/>
      </font>
    </dxf>
    <dxf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ill>
        <patternFill>
          <bgColor theme="9" tint="0.59996337778862885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73B149"/>
        </patternFill>
      </fill>
    </dxf>
    <dxf>
      <fill>
        <patternFill>
          <bgColor rgb="FF9CCA7C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7757"/>
      <color rgb="FFFF3300"/>
      <color rgb="FF6CA644"/>
      <color rgb="FF7CB953"/>
      <color rgb="FF6AA343"/>
      <color rgb="FFFF8F8F"/>
      <color rgb="FFFF3737"/>
      <color rgb="FF76B54B"/>
      <color rgb="FF9CCA7C"/>
      <color rgb="FF73B1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9125-F225-460D-94F3-1EB261A46FA0}">
  <sheetPr>
    <tabColor theme="1" tint="0.499984740745262"/>
  </sheetPr>
  <dimension ref="A1:N38"/>
  <sheetViews>
    <sheetView workbookViewId="0">
      <selection activeCell="A9" sqref="A9"/>
    </sheetView>
  </sheetViews>
  <sheetFormatPr baseColWidth="10" defaultRowHeight="14.4" x14ac:dyDescent="0.3"/>
  <cols>
    <col min="1" max="1" width="16.33203125" style="2" customWidth="1"/>
    <col min="2" max="2" width="15.77734375" style="2" customWidth="1"/>
    <col min="3" max="3" width="4.6640625" style="2" customWidth="1"/>
    <col min="4" max="4" width="11.5546875" style="2"/>
    <col min="5" max="5" width="16.88671875" style="2" bestFit="1" customWidth="1"/>
    <col min="6" max="6" width="12" style="2" bestFit="1" customWidth="1"/>
    <col min="7" max="9" width="11.5546875" style="2"/>
    <col min="10" max="10" width="14" style="2" bestFit="1" customWidth="1"/>
    <col min="11" max="16384" width="11.5546875" style="2"/>
  </cols>
  <sheetData>
    <row r="1" spans="1:14" x14ac:dyDescent="0.3">
      <c r="A1" s="107" t="s">
        <v>110</v>
      </c>
      <c r="B1" s="117"/>
      <c r="C1" s="108"/>
      <c r="D1" s="3"/>
      <c r="E1" s="8" t="s">
        <v>176</v>
      </c>
      <c r="G1" s="107" t="s">
        <v>174</v>
      </c>
      <c r="H1" s="108"/>
      <c r="J1" s="32" t="s">
        <v>14</v>
      </c>
    </row>
    <row r="2" spans="1:14" x14ac:dyDescent="0.3">
      <c r="A2" s="105" t="s">
        <v>0</v>
      </c>
      <c r="B2" s="105" t="s">
        <v>1</v>
      </c>
      <c r="C2" s="105" t="s">
        <v>2</v>
      </c>
      <c r="D2" s="3"/>
      <c r="E2" s="170" t="s">
        <v>70</v>
      </c>
      <c r="G2" s="105" t="s">
        <v>171</v>
      </c>
      <c r="H2" s="106" t="s">
        <v>107</v>
      </c>
      <c r="I2" s="104"/>
      <c r="J2" s="171">
        <v>1</v>
      </c>
    </row>
    <row r="3" spans="1:14" x14ac:dyDescent="0.3">
      <c r="A3" s="169" t="s">
        <v>111</v>
      </c>
      <c r="B3" s="169" t="s">
        <v>112</v>
      </c>
      <c r="C3" s="169"/>
      <c r="D3" s="3"/>
      <c r="E3" s="170" t="s">
        <v>177</v>
      </c>
      <c r="G3" s="105" t="s">
        <v>172</v>
      </c>
      <c r="H3" s="169" t="s">
        <v>106</v>
      </c>
      <c r="I3" s="104"/>
      <c r="J3" s="171">
        <v>2</v>
      </c>
    </row>
    <row r="4" spans="1:14" x14ac:dyDescent="0.3">
      <c r="A4" s="169" t="s">
        <v>113</v>
      </c>
      <c r="B4" s="169" t="s">
        <v>114</v>
      </c>
      <c r="C4" s="169"/>
      <c r="D4" s="3"/>
      <c r="G4" s="105" t="s">
        <v>175</v>
      </c>
      <c r="H4" s="169" t="s">
        <v>108</v>
      </c>
      <c r="I4" s="104"/>
      <c r="J4" s="171">
        <v>3</v>
      </c>
    </row>
    <row r="5" spans="1:14" x14ac:dyDescent="0.3">
      <c r="A5" s="169" t="s">
        <v>115</v>
      </c>
      <c r="B5" s="169" t="s">
        <v>116</v>
      </c>
      <c r="C5" s="169"/>
      <c r="D5" s="3"/>
      <c r="G5" s="105" t="s">
        <v>173</v>
      </c>
      <c r="H5" s="169" t="s">
        <v>78</v>
      </c>
      <c r="I5" s="104"/>
      <c r="J5" s="171">
        <v>4</v>
      </c>
    </row>
    <row r="6" spans="1:14" x14ac:dyDescent="0.3">
      <c r="A6" s="169" t="s">
        <v>117</v>
      </c>
      <c r="B6" s="169" t="s">
        <v>118</v>
      </c>
      <c r="C6" s="169"/>
      <c r="D6" s="3"/>
      <c r="H6" s="109" t="s">
        <v>109</v>
      </c>
      <c r="I6" s="104"/>
      <c r="J6" s="109" t="s">
        <v>109</v>
      </c>
    </row>
    <row r="7" spans="1:14" x14ac:dyDescent="0.3">
      <c r="A7" s="169" t="s">
        <v>119</v>
      </c>
      <c r="B7" s="169" t="s">
        <v>120</v>
      </c>
      <c r="C7" s="169"/>
      <c r="D7" s="3"/>
      <c r="J7" s="110"/>
    </row>
    <row r="8" spans="1:14" x14ac:dyDescent="0.3">
      <c r="A8" s="169" t="s">
        <v>121</v>
      </c>
      <c r="B8" s="169" t="s">
        <v>122</v>
      </c>
      <c r="C8" s="169"/>
      <c r="D8" s="3"/>
      <c r="J8" s="110"/>
    </row>
    <row r="9" spans="1:14" x14ac:dyDescent="0.3">
      <c r="A9" s="169" t="s">
        <v>123</v>
      </c>
      <c r="B9" s="169" t="s">
        <v>124</v>
      </c>
      <c r="C9" s="169"/>
      <c r="D9" s="3"/>
      <c r="J9" s="110"/>
    </row>
    <row r="10" spans="1:14" x14ac:dyDescent="0.3">
      <c r="A10" s="169" t="s">
        <v>125</v>
      </c>
      <c r="B10" s="169" t="s">
        <v>126</v>
      </c>
      <c r="C10" s="169"/>
      <c r="D10" s="3"/>
      <c r="E10" s="107" t="s">
        <v>178</v>
      </c>
      <c r="F10" s="117"/>
      <c r="G10" s="117"/>
      <c r="H10" s="117"/>
      <c r="I10" s="117"/>
      <c r="J10" s="117"/>
      <c r="K10" s="117"/>
      <c r="L10" s="117"/>
      <c r="M10" s="117"/>
      <c r="N10" s="108"/>
    </row>
    <row r="11" spans="1:14" x14ac:dyDescent="0.3">
      <c r="A11" s="169" t="s">
        <v>127</v>
      </c>
      <c r="B11" s="169" t="s">
        <v>128</v>
      </c>
      <c r="C11" s="169"/>
      <c r="D11" s="3"/>
      <c r="E11" s="170" t="s">
        <v>179</v>
      </c>
      <c r="F11" s="170" t="s">
        <v>180</v>
      </c>
      <c r="G11" s="170" t="s">
        <v>181</v>
      </c>
      <c r="H11" s="170" t="s">
        <v>182</v>
      </c>
      <c r="I11" s="170" t="s">
        <v>183</v>
      </c>
      <c r="J11" s="170" t="s">
        <v>184</v>
      </c>
      <c r="K11" s="170" t="s">
        <v>185</v>
      </c>
      <c r="L11" s="170" t="s">
        <v>186</v>
      </c>
      <c r="M11" s="170" t="s">
        <v>187</v>
      </c>
      <c r="N11" s="170" t="s">
        <v>188</v>
      </c>
    </row>
    <row r="12" spans="1:14" x14ac:dyDescent="0.3">
      <c r="A12" s="169" t="s">
        <v>129</v>
      </c>
      <c r="B12" s="169" t="s">
        <v>130</v>
      </c>
      <c r="C12" s="169"/>
      <c r="D12" s="3"/>
    </row>
    <row r="13" spans="1:14" x14ac:dyDescent="0.3">
      <c r="A13" s="169" t="s">
        <v>131</v>
      </c>
      <c r="B13" s="169" t="s">
        <v>132</v>
      </c>
      <c r="C13" s="169"/>
      <c r="D13" s="3"/>
    </row>
    <row r="14" spans="1:14" x14ac:dyDescent="0.3">
      <c r="A14" s="169" t="s">
        <v>133</v>
      </c>
      <c r="B14" s="169" t="s">
        <v>134</v>
      </c>
      <c r="C14" s="169"/>
      <c r="D14" s="3"/>
    </row>
    <row r="15" spans="1:14" x14ac:dyDescent="0.3">
      <c r="A15" s="169" t="s">
        <v>135</v>
      </c>
      <c r="B15" s="169" t="s">
        <v>136</v>
      </c>
      <c r="C15" s="169"/>
      <c r="D15" s="3"/>
    </row>
    <row r="16" spans="1:14" x14ac:dyDescent="0.3">
      <c r="A16" s="169" t="s">
        <v>137</v>
      </c>
      <c r="B16" s="169" t="s">
        <v>138</v>
      </c>
      <c r="C16" s="169"/>
      <c r="D16" s="3"/>
    </row>
    <row r="17" spans="1:4" x14ac:dyDescent="0.3">
      <c r="A17" s="169" t="s">
        <v>139</v>
      </c>
      <c r="B17" s="169" t="s">
        <v>140</v>
      </c>
      <c r="C17" s="169"/>
      <c r="D17" s="3"/>
    </row>
    <row r="18" spans="1:4" ht="14.4" customHeight="1" x14ac:dyDescent="0.3">
      <c r="A18" s="169" t="s">
        <v>141</v>
      </c>
      <c r="B18" s="169" t="s">
        <v>142</v>
      </c>
      <c r="C18" s="169"/>
      <c r="D18" s="3"/>
    </row>
    <row r="19" spans="1:4" x14ac:dyDescent="0.3">
      <c r="A19" s="169" t="s">
        <v>143</v>
      </c>
      <c r="B19" s="169" t="s">
        <v>144</v>
      </c>
      <c r="C19" s="169"/>
      <c r="D19" s="3"/>
    </row>
    <row r="20" spans="1:4" x14ac:dyDescent="0.3">
      <c r="A20" s="169" t="s">
        <v>145</v>
      </c>
      <c r="B20" s="169" t="s">
        <v>146</v>
      </c>
      <c r="C20" s="169"/>
      <c r="D20" s="3"/>
    </row>
    <row r="21" spans="1:4" ht="14.4" customHeight="1" x14ac:dyDescent="0.3">
      <c r="A21" s="169" t="s">
        <v>147</v>
      </c>
      <c r="B21" s="169" t="s">
        <v>148</v>
      </c>
      <c r="C21" s="169"/>
      <c r="D21" s="3"/>
    </row>
    <row r="22" spans="1:4" x14ac:dyDescent="0.3">
      <c r="A22" s="169" t="s">
        <v>149</v>
      </c>
      <c r="B22" s="169" t="s">
        <v>150</v>
      </c>
      <c r="C22" s="169"/>
      <c r="D22" s="3"/>
    </row>
    <row r="23" spans="1:4" x14ac:dyDescent="0.3">
      <c r="A23" s="169" t="s">
        <v>151</v>
      </c>
      <c r="B23" s="169" t="s">
        <v>152</v>
      </c>
      <c r="C23" s="169"/>
      <c r="D23" s="3"/>
    </row>
    <row r="24" spans="1:4" ht="14.4" customHeight="1" x14ac:dyDescent="0.3">
      <c r="A24" s="169" t="s">
        <v>153</v>
      </c>
      <c r="B24" s="169" t="s">
        <v>154</v>
      </c>
      <c r="C24" s="169"/>
      <c r="D24" s="3"/>
    </row>
    <row r="25" spans="1:4" x14ac:dyDescent="0.3">
      <c r="A25" s="169" t="s">
        <v>155</v>
      </c>
      <c r="B25" s="169" t="s">
        <v>156</v>
      </c>
      <c r="C25" s="169"/>
      <c r="D25" s="3"/>
    </row>
    <row r="26" spans="1:4" x14ac:dyDescent="0.3">
      <c r="A26" s="169" t="s">
        <v>157</v>
      </c>
      <c r="B26" s="169" t="s">
        <v>158</v>
      </c>
      <c r="C26" s="169"/>
      <c r="D26" s="3"/>
    </row>
    <row r="27" spans="1:4" x14ac:dyDescent="0.3">
      <c r="A27" s="169" t="s">
        <v>159</v>
      </c>
      <c r="B27" s="169" t="s">
        <v>160</v>
      </c>
      <c r="C27" s="169"/>
      <c r="D27" s="3"/>
    </row>
    <row r="28" spans="1:4" x14ac:dyDescent="0.3">
      <c r="A28" s="169" t="s">
        <v>161</v>
      </c>
      <c r="B28" s="169" t="s">
        <v>162</v>
      </c>
      <c r="C28" s="169"/>
      <c r="D28" s="3"/>
    </row>
    <row r="29" spans="1:4" ht="14.4" customHeight="1" x14ac:dyDescent="0.3">
      <c r="A29" s="169" t="s">
        <v>163</v>
      </c>
      <c r="B29" s="169" t="s">
        <v>164</v>
      </c>
      <c r="C29" s="169"/>
      <c r="D29" s="3"/>
    </row>
    <row r="30" spans="1:4" x14ac:dyDescent="0.3">
      <c r="A30" s="169" t="s">
        <v>165</v>
      </c>
      <c r="B30" s="169" t="s">
        <v>166</v>
      </c>
      <c r="C30" s="169"/>
      <c r="D30" s="3"/>
    </row>
    <row r="31" spans="1:4" x14ac:dyDescent="0.3">
      <c r="A31" s="169" t="s">
        <v>167</v>
      </c>
      <c r="B31" s="169" t="s">
        <v>168</v>
      </c>
      <c r="C31" s="169"/>
      <c r="D31" s="3"/>
    </row>
    <row r="32" spans="1:4" ht="14.4" customHeight="1" x14ac:dyDescent="0.3">
      <c r="A32" s="169" t="s">
        <v>169</v>
      </c>
      <c r="B32" s="169" t="s">
        <v>170</v>
      </c>
      <c r="C32" s="169"/>
      <c r="D32" s="3"/>
    </row>
    <row r="33" spans="4:4" x14ac:dyDescent="0.3">
      <c r="D33" s="3"/>
    </row>
    <row r="35" spans="4:4" ht="14.4" customHeight="1" x14ac:dyDescent="0.3"/>
    <row r="38" spans="4:4" ht="14.4" customHeight="1" x14ac:dyDescent="0.3"/>
  </sheetData>
  <sheetProtection algorithmName="SHA-512" hashValue="q82fGQZRWlnIz4p7hyyQ5EQZmCB8kfODSQaMNb7mHWTsAq8Lt3psvung0rghOMFRZtnr8eZrCUJTUwiHf0jkpQ==" saltValue="u/bNy4YFtkL98C1ivg6DxA==" spinCount="100000" sheet="1" objects="1" scenarios="1" selectLockedCells="1"/>
  <mergeCells count="3">
    <mergeCell ref="A1:C1"/>
    <mergeCell ref="G1:H1"/>
    <mergeCell ref="E10:N10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BA73-F243-4CEB-9593-AD4566E39315}">
  <dimension ref="A1:F21"/>
  <sheetViews>
    <sheetView topLeftCell="A2" workbookViewId="0">
      <selection activeCell="A22" sqref="A22"/>
    </sheetView>
  </sheetViews>
  <sheetFormatPr baseColWidth="10" defaultRowHeight="14.4" x14ac:dyDescent="0.3"/>
  <sheetData>
    <row r="1" spans="1:6" x14ac:dyDescent="0.3">
      <c r="A1" t="s">
        <v>81</v>
      </c>
      <c r="B1" t="s">
        <v>79</v>
      </c>
      <c r="E1" t="s">
        <v>95</v>
      </c>
      <c r="F1" t="s">
        <v>79</v>
      </c>
    </row>
    <row r="2" spans="1:6" x14ac:dyDescent="0.3">
      <c r="B2" t="s">
        <v>82</v>
      </c>
      <c r="F2" t="s">
        <v>82</v>
      </c>
    </row>
    <row r="3" spans="1:6" x14ac:dyDescent="0.3">
      <c r="B3" t="s">
        <v>83</v>
      </c>
      <c r="F3" t="s">
        <v>83</v>
      </c>
    </row>
    <row r="4" spans="1:6" x14ac:dyDescent="0.3">
      <c r="B4" t="s">
        <v>80</v>
      </c>
      <c r="F4" t="s">
        <v>80</v>
      </c>
    </row>
    <row r="5" spans="1:6" x14ac:dyDescent="0.3">
      <c r="B5" t="s">
        <v>84</v>
      </c>
      <c r="F5" t="s">
        <v>84</v>
      </c>
    </row>
    <row r="7" spans="1:6" x14ac:dyDescent="0.3">
      <c r="A7" t="s">
        <v>81</v>
      </c>
      <c r="B7" t="s">
        <v>85</v>
      </c>
    </row>
    <row r="8" spans="1:6" x14ac:dyDescent="0.3">
      <c r="B8" t="s">
        <v>86</v>
      </c>
    </row>
    <row r="9" spans="1:6" x14ac:dyDescent="0.3">
      <c r="B9" t="s">
        <v>87</v>
      </c>
    </row>
    <row r="10" spans="1:6" x14ac:dyDescent="0.3">
      <c r="B10" t="s">
        <v>88</v>
      </c>
    </row>
    <row r="11" spans="1:6" x14ac:dyDescent="0.3">
      <c r="B11" t="s">
        <v>89</v>
      </c>
      <c r="C11" t="s">
        <v>94</v>
      </c>
    </row>
    <row r="12" spans="1:6" x14ac:dyDescent="0.3">
      <c r="B12" t="s">
        <v>90</v>
      </c>
    </row>
    <row r="13" spans="1:6" x14ac:dyDescent="0.3">
      <c r="B13" t="s">
        <v>91</v>
      </c>
    </row>
    <row r="14" spans="1:6" x14ac:dyDescent="0.3">
      <c r="B14" t="s">
        <v>92</v>
      </c>
    </row>
    <row r="15" spans="1:6" x14ac:dyDescent="0.3">
      <c r="B15" t="s">
        <v>93</v>
      </c>
    </row>
    <row r="16" spans="1:6" x14ac:dyDescent="0.3">
      <c r="B16" t="s">
        <v>99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101</v>
      </c>
    </row>
    <row r="21" spans="1:1" x14ac:dyDescent="0.3">
      <c r="A21" t="s">
        <v>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CE13-B95E-4B34-968F-6D53F31EA5EF}">
  <dimension ref="D1:D3"/>
  <sheetViews>
    <sheetView topLeftCell="D1" workbookViewId="0">
      <selection activeCell="D4" sqref="D4"/>
    </sheetView>
  </sheetViews>
  <sheetFormatPr baseColWidth="10" defaultRowHeight="14.4" x14ac:dyDescent="0.3"/>
  <sheetData>
    <row r="1" spans="4:4" x14ac:dyDescent="0.3">
      <c r="D1" t="s">
        <v>103</v>
      </c>
    </row>
    <row r="2" spans="4:4" x14ac:dyDescent="0.3">
      <c r="D2" t="s">
        <v>104</v>
      </c>
    </row>
    <row r="3" spans="4:4" x14ac:dyDescent="0.3">
      <c r="D3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D9DDF-4B4D-4697-BD34-E5ACD6AC6D62}">
  <sheetPr>
    <tabColor theme="1" tint="0.499984740745262"/>
  </sheetPr>
  <dimension ref="A1:O58"/>
  <sheetViews>
    <sheetView workbookViewId="0">
      <selection activeCell="O18" sqref="O18:O20"/>
    </sheetView>
  </sheetViews>
  <sheetFormatPr baseColWidth="10" defaultRowHeight="14.4" x14ac:dyDescent="0.3"/>
  <cols>
    <col min="1" max="1" width="16.88671875" style="2" bestFit="1" customWidth="1"/>
    <col min="2" max="2" width="12" style="2" bestFit="1" customWidth="1"/>
    <col min="3" max="5" width="11.5546875" style="2"/>
    <col min="6" max="6" width="18" style="2" customWidth="1"/>
    <col min="7" max="7" width="14.88671875" style="2" customWidth="1"/>
    <col min="8" max="8" width="4" style="118" customWidth="1"/>
    <col min="9" max="9" width="13.44140625" style="2" customWidth="1"/>
    <col min="10" max="10" width="11.5546875" style="2"/>
    <col min="11" max="11" width="21.21875" style="2" customWidth="1"/>
    <col min="12" max="14" width="11.5546875" style="2"/>
    <col min="15" max="15" width="22" style="2" customWidth="1"/>
    <col min="16" max="16384" width="11.5546875" style="2"/>
  </cols>
  <sheetData>
    <row r="1" spans="1:15" ht="18" x14ac:dyDescent="0.35">
      <c r="A1" s="119" t="str">
        <f>Réglages!E2</f>
        <v>Badminton</v>
      </c>
      <c r="B1" s="119"/>
      <c r="C1" s="119"/>
      <c r="D1" s="119"/>
      <c r="E1" s="119"/>
      <c r="F1" s="119"/>
      <c r="J1" s="119" t="str">
        <f>Réglages!E3</f>
        <v>Volley-ball</v>
      </c>
      <c r="K1" s="119"/>
      <c r="L1" s="119"/>
      <c r="M1" s="119"/>
      <c r="N1" s="119"/>
      <c r="O1" s="119"/>
    </row>
    <row r="2" spans="1:15" ht="10.199999999999999" customHeight="1" x14ac:dyDescent="0.35">
      <c r="A2" s="120"/>
      <c r="B2" s="120"/>
      <c r="C2" s="120"/>
      <c r="D2" s="120"/>
      <c r="E2" s="120"/>
      <c r="F2" s="120"/>
    </row>
    <row r="3" spans="1:15" x14ac:dyDescent="0.3">
      <c r="A3" s="7"/>
      <c r="B3" s="63" t="str">
        <f>Réglages!H2</f>
        <v>Jouer placé</v>
      </c>
      <c r="C3" s="64"/>
      <c r="D3" s="64"/>
      <c r="E3" s="65"/>
      <c r="F3" s="1" t="s">
        <v>17</v>
      </c>
      <c r="J3" s="7"/>
      <c r="K3" s="63" t="str">
        <f>Réglages!H2</f>
        <v>Jouer placé</v>
      </c>
      <c r="L3" s="64"/>
      <c r="M3" s="64"/>
      <c r="N3" s="65"/>
      <c r="O3" s="1" t="s">
        <v>17</v>
      </c>
    </row>
    <row r="4" spans="1:15" ht="14.4" customHeight="1" x14ac:dyDescent="0.3">
      <c r="A4" s="51" t="s">
        <v>20</v>
      </c>
      <c r="B4" s="146" t="s">
        <v>194</v>
      </c>
      <c r="C4" s="146"/>
      <c r="D4" s="146"/>
      <c r="E4" s="146"/>
      <c r="F4" s="147" t="s">
        <v>189</v>
      </c>
      <c r="J4" s="51" t="s">
        <v>20</v>
      </c>
      <c r="K4" s="146" t="s">
        <v>194</v>
      </c>
      <c r="L4" s="146"/>
      <c r="M4" s="146"/>
      <c r="N4" s="146"/>
      <c r="O4" s="147" t="s">
        <v>189</v>
      </c>
    </row>
    <row r="5" spans="1:15" x14ac:dyDescent="0.3">
      <c r="A5" s="51"/>
      <c r="B5" s="146"/>
      <c r="C5" s="146"/>
      <c r="D5" s="146"/>
      <c r="E5" s="146"/>
      <c r="F5" s="148"/>
      <c r="J5" s="51"/>
      <c r="K5" s="146"/>
      <c r="L5" s="146"/>
      <c r="M5" s="146"/>
      <c r="N5" s="146"/>
      <c r="O5" s="148"/>
    </row>
    <row r="6" spans="1:15" x14ac:dyDescent="0.3">
      <c r="A6" s="51"/>
      <c r="B6" s="146"/>
      <c r="C6" s="146"/>
      <c r="D6" s="146"/>
      <c r="E6" s="146"/>
      <c r="F6" s="149"/>
      <c r="J6" s="51"/>
      <c r="K6" s="146"/>
      <c r="L6" s="146"/>
      <c r="M6" s="146"/>
      <c r="N6" s="146"/>
      <c r="O6" s="149"/>
    </row>
    <row r="7" spans="1:15" ht="14.4" customHeight="1" x14ac:dyDescent="0.3">
      <c r="A7" s="54" t="s">
        <v>25</v>
      </c>
      <c r="B7" s="150" t="s">
        <v>193</v>
      </c>
      <c r="C7" s="151"/>
      <c r="D7" s="151"/>
      <c r="E7" s="152"/>
      <c r="F7" s="147" t="s">
        <v>190</v>
      </c>
      <c r="J7" s="54" t="s">
        <v>25</v>
      </c>
      <c r="K7" s="150" t="s">
        <v>193</v>
      </c>
      <c r="L7" s="151"/>
      <c r="M7" s="151"/>
      <c r="N7" s="152"/>
      <c r="O7" s="146" t="s">
        <v>190</v>
      </c>
    </row>
    <row r="8" spans="1:15" x14ac:dyDescent="0.3">
      <c r="A8" s="54"/>
      <c r="B8" s="153"/>
      <c r="C8" s="154"/>
      <c r="D8" s="154"/>
      <c r="E8" s="155"/>
      <c r="F8" s="148"/>
      <c r="J8" s="54"/>
      <c r="K8" s="153"/>
      <c r="L8" s="154"/>
      <c r="M8" s="154"/>
      <c r="N8" s="155"/>
      <c r="O8" s="159"/>
    </row>
    <row r="9" spans="1:15" x14ac:dyDescent="0.3">
      <c r="A9" s="54"/>
      <c r="B9" s="156"/>
      <c r="C9" s="157"/>
      <c r="D9" s="157"/>
      <c r="E9" s="158"/>
      <c r="F9" s="149"/>
      <c r="J9" s="54"/>
      <c r="K9" s="156"/>
      <c r="L9" s="157"/>
      <c r="M9" s="157"/>
      <c r="N9" s="158"/>
      <c r="O9" s="159"/>
    </row>
    <row r="10" spans="1:15" ht="14.4" customHeight="1" x14ac:dyDescent="0.3">
      <c r="A10" s="55" t="s">
        <v>31</v>
      </c>
      <c r="B10" s="146" t="s">
        <v>195</v>
      </c>
      <c r="C10" s="146"/>
      <c r="D10" s="146"/>
      <c r="E10" s="146"/>
      <c r="F10" s="146" t="s">
        <v>191</v>
      </c>
      <c r="J10" s="55" t="s">
        <v>31</v>
      </c>
      <c r="K10" s="146" t="s">
        <v>195</v>
      </c>
      <c r="L10" s="146"/>
      <c r="M10" s="146"/>
      <c r="N10" s="146"/>
      <c r="O10" s="146" t="s">
        <v>191</v>
      </c>
    </row>
    <row r="11" spans="1:15" x14ac:dyDescent="0.3">
      <c r="A11" s="55"/>
      <c r="B11" s="146"/>
      <c r="C11" s="146"/>
      <c r="D11" s="146"/>
      <c r="E11" s="146"/>
      <c r="F11" s="159"/>
      <c r="J11" s="55"/>
      <c r="K11" s="146"/>
      <c r="L11" s="146"/>
      <c r="M11" s="146"/>
      <c r="N11" s="146"/>
      <c r="O11" s="159"/>
    </row>
    <row r="12" spans="1:15" x14ac:dyDescent="0.3">
      <c r="A12" s="55"/>
      <c r="B12" s="146"/>
      <c r="C12" s="146"/>
      <c r="D12" s="146"/>
      <c r="E12" s="146"/>
      <c r="F12" s="159"/>
      <c r="J12" s="55"/>
      <c r="K12" s="146"/>
      <c r="L12" s="146"/>
      <c r="M12" s="146"/>
      <c r="N12" s="146"/>
      <c r="O12" s="159"/>
    </row>
    <row r="13" spans="1:15" ht="14.4" customHeight="1" x14ac:dyDescent="0.3">
      <c r="A13" s="56" t="s">
        <v>37</v>
      </c>
      <c r="B13" s="146" t="s">
        <v>196</v>
      </c>
      <c r="C13" s="146"/>
      <c r="D13" s="146"/>
      <c r="E13" s="146"/>
      <c r="F13" s="146" t="s">
        <v>192</v>
      </c>
      <c r="J13" s="56" t="s">
        <v>37</v>
      </c>
      <c r="K13" s="146" t="s">
        <v>196</v>
      </c>
      <c r="L13" s="146"/>
      <c r="M13" s="146"/>
      <c r="N13" s="146"/>
      <c r="O13" s="146" t="s">
        <v>192</v>
      </c>
    </row>
    <row r="14" spans="1:15" x14ac:dyDescent="0.3">
      <c r="A14" s="56"/>
      <c r="B14" s="146"/>
      <c r="C14" s="146"/>
      <c r="D14" s="146"/>
      <c r="E14" s="146"/>
      <c r="F14" s="146"/>
      <c r="J14" s="56"/>
      <c r="K14" s="146"/>
      <c r="L14" s="146"/>
      <c r="M14" s="146"/>
      <c r="N14" s="146"/>
      <c r="O14" s="146"/>
    </row>
    <row r="15" spans="1:15" x14ac:dyDescent="0.3">
      <c r="A15" s="56"/>
      <c r="B15" s="146"/>
      <c r="C15" s="146"/>
      <c r="D15" s="146"/>
      <c r="E15" s="146"/>
      <c r="F15" s="146"/>
      <c r="J15" s="56"/>
      <c r="K15" s="146"/>
      <c r="L15" s="146"/>
      <c r="M15" s="146"/>
      <c r="N15" s="146"/>
      <c r="O15" s="146"/>
    </row>
    <row r="17" spans="1:15" x14ac:dyDescent="0.3">
      <c r="A17" s="7"/>
      <c r="B17" s="63" t="str">
        <f>Réglages!H3</f>
        <v>Jouer régulier</v>
      </c>
      <c r="C17" s="64"/>
      <c r="D17" s="64"/>
      <c r="E17" s="65"/>
      <c r="F17" s="1" t="s">
        <v>17</v>
      </c>
      <c r="J17" s="7"/>
      <c r="K17" s="63" t="str">
        <f>Réglages!H3</f>
        <v>Jouer régulier</v>
      </c>
      <c r="L17" s="64"/>
      <c r="M17" s="64"/>
      <c r="N17" s="65"/>
      <c r="O17" s="1" t="s">
        <v>17</v>
      </c>
    </row>
    <row r="18" spans="1:15" ht="14.4" customHeight="1" x14ac:dyDescent="0.3">
      <c r="A18" s="51" t="s">
        <v>20</v>
      </c>
      <c r="B18" s="146" t="s">
        <v>194</v>
      </c>
      <c r="C18" s="146"/>
      <c r="D18" s="146"/>
      <c r="E18" s="146"/>
      <c r="F18" s="146" t="s">
        <v>189</v>
      </c>
      <c r="J18" s="51" t="s">
        <v>20</v>
      </c>
      <c r="K18" s="146" t="s">
        <v>194</v>
      </c>
      <c r="L18" s="146"/>
      <c r="M18" s="146"/>
      <c r="N18" s="146"/>
      <c r="O18" s="146" t="s">
        <v>189</v>
      </c>
    </row>
    <row r="19" spans="1:15" x14ac:dyDescent="0.3">
      <c r="A19" s="51"/>
      <c r="B19" s="146"/>
      <c r="C19" s="146"/>
      <c r="D19" s="146"/>
      <c r="E19" s="146"/>
      <c r="F19" s="146"/>
      <c r="J19" s="51"/>
      <c r="K19" s="146"/>
      <c r="L19" s="146"/>
      <c r="M19" s="146"/>
      <c r="N19" s="146"/>
      <c r="O19" s="146"/>
    </row>
    <row r="20" spans="1:15" x14ac:dyDescent="0.3">
      <c r="A20" s="51"/>
      <c r="B20" s="146"/>
      <c r="C20" s="146"/>
      <c r="D20" s="146"/>
      <c r="E20" s="146"/>
      <c r="F20" s="146"/>
      <c r="J20" s="51"/>
      <c r="K20" s="146"/>
      <c r="L20" s="146"/>
      <c r="M20" s="146"/>
      <c r="N20" s="146"/>
      <c r="O20" s="146"/>
    </row>
    <row r="21" spans="1:15" ht="14.4" customHeight="1" x14ac:dyDescent="0.3">
      <c r="A21" s="54" t="s">
        <v>25</v>
      </c>
      <c r="B21" s="150" t="s">
        <v>193</v>
      </c>
      <c r="C21" s="151"/>
      <c r="D21" s="151"/>
      <c r="E21" s="152"/>
      <c r="F21" s="146" t="s">
        <v>190</v>
      </c>
      <c r="J21" s="54" t="s">
        <v>25</v>
      </c>
      <c r="K21" s="150" t="s">
        <v>193</v>
      </c>
      <c r="L21" s="151"/>
      <c r="M21" s="151"/>
      <c r="N21" s="152"/>
      <c r="O21" s="146" t="s">
        <v>190</v>
      </c>
    </row>
    <row r="22" spans="1:15" x14ac:dyDescent="0.3">
      <c r="A22" s="54"/>
      <c r="B22" s="153"/>
      <c r="C22" s="154"/>
      <c r="D22" s="154"/>
      <c r="E22" s="155"/>
      <c r="F22" s="159"/>
      <c r="J22" s="54"/>
      <c r="K22" s="153"/>
      <c r="L22" s="154"/>
      <c r="M22" s="154"/>
      <c r="N22" s="155"/>
      <c r="O22" s="159"/>
    </row>
    <row r="23" spans="1:15" x14ac:dyDescent="0.3">
      <c r="A23" s="54"/>
      <c r="B23" s="156"/>
      <c r="C23" s="157"/>
      <c r="D23" s="157"/>
      <c r="E23" s="158"/>
      <c r="F23" s="159"/>
      <c r="J23" s="54"/>
      <c r="K23" s="156"/>
      <c r="L23" s="157"/>
      <c r="M23" s="157"/>
      <c r="N23" s="158"/>
      <c r="O23" s="159"/>
    </row>
    <row r="24" spans="1:15" ht="14.4" customHeight="1" x14ac:dyDescent="0.3">
      <c r="A24" s="55" t="s">
        <v>31</v>
      </c>
      <c r="B24" s="146" t="s">
        <v>195</v>
      </c>
      <c r="C24" s="146"/>
      <c r="D24" s="146"/>
      <c r="E24" s="146"/>
      <c r="F24" s="146" t="s">
        <v>191</v>
      </c>
      <c r="J24" s="55" t="s">
        <v>31</v>
      </c>
      <c r="K24" s="146" t="s">
        <v>195</v>
      </c>
      <c r="L24" s="146"/>
      <c r="M24" s="146"/>
      <c r="N24" s="146"/>
      <c r="O24" s="146" t="s">
        <v>191</v>
      </c>
    </row>
    <row r="25" spans="1:15" x14ac:dyDescent="0.3">
      <c r="A25" s="55"/>
      <c r="B25" s="146"/>
      <c r="C25" s="146"/>
      <c r="D25" s="146"/>
      <c r="E25" s="146"/>
      <c r="F25" s="159"/>
      <c r="J25" s="55"/>
      <c r="K25" s="146"/>
      <c r="L25" s="146"/>
      <c r="M25" s="146"/>
      <c r="N25" s="146"/>
      <c r="O25" s="159"/>
    </row>
    <row r="26" spans="1:15" x14ac:dyDescent="0.3">
      <c r="A26" s="55"/>
      <c r="B26" s="146"/>
      <c r="C26" s="146"/>
      <c r="D26" s="146"/>
      <c r="E26" s="146"/>
      <c r="F26" s="159"/>
      <c r="J26" s="55"/>
      <c r="K26" s="146"/>
      <c r="L26" s="146"/>
      <c r="M26" s="146"/>
      <c r="N26" s="146"/>
      <c r="O26" s="159"/>
    </row>
    <row r="27" spans="1:15" ht="14.4" customHeight="1" x14ac:dyDescent="0.3">
      <c r="A27" s="56" t="s">
        <v>37</v>
      </c>
      <c r="B27" s="146" t="s">
        <v>196</v>
      </c>
      <c r="C27" s="146"/>
      <c r="D27" s="146"/>
      <c r="E27" s="146"/>
      <c r="F27" s="146" t="s">
        <v>192</v>
      </c>
      <c r="J27" s="56" t="s">
        <v>37</v>
      </c>
      <c r="K27" s="146" t="s">
        <v>196</v>
      </c>
      <c r="L27" s="146"/>
      <c r="M27" s="146"/>
      <c r="N27" s="146"/>
      <c r="O27" s="146" t="s">
        <v>192</v>
      </c>
    </row>
    <row r="28" spans="1:15" x14ac:dyDescent="0.3">
      <c r="A28" s="56"/>
      <c r="B28" s="146"/>
      <c r="C28" s="146"/>
      <c r="D28" s="146"/>
      <c r="E28" s="146"/>
      <c r="F28" s="146"/>
      <c r="J28" s="56"/>
      <c r="K28" s="146"/>
      <c r="L28" s="146"/>
      <c r="M28" s="146"/>
      <c r="N28" s="146"/>
      <c r="O28" s="146"/>
    </row>
    <row r="29" spans="1:15" x14ac:dyDescent="0.3">
      <c r="A29" s="56"/>
      <c r="B29" s="146"/>
      <c r="C29" s="146"/>
      <c r="D29" s="146"/>
      <c r="E29" s="146"/>
      <c r="F29" s="146"/>
      <c r="J29" s="56"/>
      <c r="K29" s="146"/>
      <c r="L29" s="146"/>
      <c r="M29" s="146"/>
      <c r="N29" s="146"/>
      <c r="O29" s="146"/>
    </row>
    <row r="31" spans="1:15" x14ac:dyDescent="0.3">
      <c r="A31" s="7"/>
      <c r="B31" s="63" t="str">
        <f>Réglages!H4</f>
        <v>Jouer fort</v>
      </c>
      <c r="C31" s="64"/>
      <c r="D31" s="64"/>
      <c r="E31" s="65"/>
      <c r="F31" s="1" t="s">
        <v>17</v>
      </c>
      <c r="J31" s="7"/>
      <c r="K31" s="63" t="str">
        <f>Réglages!H4</f>
        <v>Jouer fort</v>
      </c>
      <c r="L31" s="64"/>
      <c r="M31" s="64"/>
      <c r="N31" s="65"/>
      <c r="O31" s="1" t="s">
        <v>17</v>
      </c>
    </row>
    <row r="32" spans="1:15" ht="14.4" customHeight="1" x14ac:dyDescent="0.3">
      <c r="A32" s="51" t="s">
        <v>20</v>
      </c>
      <c r="B32" s="146" t="s">
        <v>194</v>
      </c>
      <c r="C32" s="146"/>
      <c r="D32" s="146"/>
      <c r="E32" s="146"/>
      <c r="F32" s="146" t="s">
        <v>189</v>
      </c>
      <c r="J32" s="51" t="s">
        <v>20</v>
      </c>
      <c r="K32" s="146" t="s">
        <v>194</v>
      </c>
      <c r="L32" s="146"/>
      <c r="M32" s="146"/>
      <c r="N32" s="146"/>
      <c r="O32" s="146" t="s">
        <v>189</v>
      </c>
    </row>
    <row r="33" spans="1:15" x14ac:dyDescent="0.3">
      <c r="A33" s="51"/>
      <c r="B33" s="146"/>
      <c r="C33" s="146"/>
      <c r="D33" s="146"/>
      <c r="E33" s="146"/>
      <c r="F33" s="146"/>
      <c r="J33" s="51"/>
      <c r="K33" s="146"/>
      <c r="L33" s="146"/>
      <c r="M33" s="146"/>
      <c r="N33" s="146"/>
      <c r="O33" s="146"/>
    </row>
    <row r="34" spans="1:15" x14ac:dyDescent="0.3">
      <c r="A34" s="51"/>
      <c r="B34" s="146"/>
      <c r="C34" s="146"/>
      <c r="D34" s="146"/>
      <c r="E34" s="146"/>
      <c r="F34" s="146"/>
      <c r="J34" s="51"/>
      <c r="K34" s="146"/>
      <c r="L34" s="146"/>
      <c r="M34" s="146"/>
      <c r="N34" s="146"/>
      <c r="O34" s="146"/>
    </row>
    <row r="35" spans="1:15" x14ac:dyDescent="0.3">
      <c r="A35" s="54" t="s">
        <v>25</v>
      </c>
      <c r="B35" s="150" t="s">
        <v>193</v>
      </c>
      <c r="C35" s="151"/>
      <c r="D35" s="151"/>
      <c r="E35" s="152"/>
      <c r="F35" s="146" t="s">
        <v>190</v>
      </c>
      <c r="J35" s="54" t="s">
        <v>25</v>
      </c>
      <c r="K35" s="150" t="s">
        <v>193</v>
      </c>
      <c r="L35" s="151"/>
      <c r="M35" s="151"/>
      <c r="N35" s="152"/>
      <c r="O35" s="146" t="s">
        <v>190</v>
      </c>
    </row>
    <row r="36" spans="1:15" x14ac:dyDescent="0.3">
      <c r="A36" s="54"/>
      <c r="B36" s="153"/>
      <c r="C36" s="154"/>
      <c r="D36" s="154"/>
      <c r="E36" s="155"/>
      <c r="F36" s="159"/>
      <c r="J36" s="54"/>
      <c r="K36" s="153"/>
      <c r="L36" s="154"/>
      <c r="M36" s="154"/>
      <c r="N36" s="155"/>
      <c r="O36" s="159"/>
    </row>
    <row r="37" spans="1:15" x14ac:dyDescent="0.3">
      <c r="A37" s="54"/>
      <c r="B37" s="156"/>
      <c r="C37" s="157"/>
      <c r="D37" s="157"/>
      <c r="E37" s="158"/>
      <c r="F37" s="159"/>
      <c r="J37" s="54"/>
      <c r="K37" s="156"/>
      <c r="L37" s="157"/>
      <c r="M37" s="157"/>
      <c r="N37" s="158"/>
      <c r="O37" s="159"/>
    </row>
    <row r="38" spans="1:15" ht="14.4" customHeight="1" x14ac:dyDescent="0.3">
      <c r="A38" s="55" t="s">
        <v>31</v>
      </c>
      <c r="B38" s="146" t="s">
        <v>195</v>
      </c>
      <c r="C38" s="146"/>
      <c r="D38" s="146"/>
      <c r="E38" s="146"/>
      <c r="F38" s="146" t="s">
        <v>191</v>
      </c>
      <c r="J38" s="55" t="s">
        <v>31</v>
      </c>
      <c r="K38" s="146" t="s">
        <v>195</v>
      </c>
      <c r="L38" s="146"/>
      <c r="M38" s="146"/>
      <c r="N38" s="146"/>
      <c r="O38" s="146" t="s">
        <v>191</v>
      </c>
    </row>
    <row r="39" spans="1:15" x14ac:dyDescent="0.3">
      <c r="A39" s="55"/>
      <c r="B39" s="146"/>
      <c r="C39" s="146"/>
      <c r="D39" s="146"/>
      <c r="E39" s="146"/>
      <c r="F39" s="159"/>
      <c r="J39" s="55"/>
      <c r="K39" s="146"/>
      <c r="L39" s="146"/>
      <c r="M39" s="146"/>
      <c r="N39" s="146"/>
      <c r="O39" s="159"/>
    </row>
    <row r="40" spans="1:15" x14ac:dyDescent="0.3">
      <c r="A40" s="55"/>
      <c r="B40" s="146"/>
      <c r="C40" s="146"/>
      <c r="D40" s="146"/>
      <c r="E40" s="146"/>
      <c r="F40" s="159"/>
      <c r="J40" s="55"/>
      <c r="K40" s="146"/>
      <c r="L40" s="146"/>
      <c r="M40" s="146"/>
      <c r="N40" s="146"/>
      <c r="O40" s="159"/>
    </row>
    <row r="41" spans="1:15" ht="14.4" customHeight="1" x14ac:dyDescent="0.3">
      <c r="A41" s="56" t="s">
        <v>37</v>
      </c>
      <c r="B41" s="146" t="s">
        <v>196</v>
      </c>
      <c r="C41" s="146"/>
      <c r="D41" s="146"/>
      <c r="E41" s="146"/>
      <c r="F41" s="146" t="s">
        <v>192</v>
      </c>
      <c r="J41" s="56" t="s">
        <v>37</v>
      </c>
      <c r="K41" s="146" t="s">
        <v>196</v>
      </c>
      <c r="L41" s="146"/>
      <c r="M41" s="146"/>
      <c r="N41" s="146"/>
      <c r="O41" s="146" t="s">
        <v>192</v>
      </c>
    </row>
    <row r="42" spans="1:15" x14ac:dyDescent="0.3">
      <c r="A42" s="56"/>
      <c r="B42" s="146"/>
      <c r="C42" s="146"/>
      <c r="D42" s="146"/>
      <c r="E42" s="146"/>
      <c r="F42" s="146"/>
      <c r="J42" s="56"/>
      <c r="K42" s="146"/>
      <c r="L42" s="146"/>
      <c r="M42" s="146"/>
      <c r="N42" s="146"/>
      <c r="O42" s="146"/>
    </row>
    <row r="43" spans="1:15" x14ac:dyDescent="0.3">
      <c r="A43" s="56"/>
      <c r="B43" s="146"/>
      <c r="C43" s="146"/>
      <c r="D43" s="146"/>
      <c r="E43" s="146"/>
      <c r="F43" s="146"/>
      <c r="J43" s="56"/>
      <c r="K43" s="146"/>
      <c r="L43" s="146"/>
      <c r="M43" s="146"/>
      <c r="N43" s="146"/>
      <c r="O43" s="146"/>
    </row>
    <row r="44" spans="1:15" x14ac:dyDescent="0.3">
      <c r="H44" s="2"/>
    </row>
    <row r="45" spans="1:15" x14ac:dyDescent="0.3">
      <c r="F45" s="7"/>
      <c r="G45" s="63" t="str">
        <f>Réglages!H5</f>
        <v>Coacher</v>
      </c>
      <c r="H45" s="63"/>
      <c r="I45" s="63"/>
      <c r="J45" s="134"/>
      <c r="K45" s="1" t="s">
        <v>17</v>
      </c>
      <c r="L45" s="144"/>
      <c r="M45" s="144"/>
      <c r="N45" s="144"/>
      <c r="O45" s="104"/>
    </row>
    <row r="46" spans="1:15" ht="14.4" customHeight="1" x14ac:dyDescent="0.3">
      <c r="F46" s="131" t="s">
        <v>20</v>
      </c>
      <c r="G46" s="160" t="s">
        <v>194</v>
      </c>
      <c r="H46" s="161"/>
      <c r="I46" s="161"/>
      <c r="J46" s="162"/>
      <c r="K46" s="147" t="s">
        <v>189</v>
      </c>
      <c r="L46" s="145"/>
      <c r="M46" s="145"/>
      <c r="N46" s="145"/>
      <c r="O46" s="143"/>
    </row>
    <row r="47" spans="1:15" x14ac:dyDescent="0.3">
      <c r="F47" s="132"/>
      <c r="G47" s="163"/>
      <c r="H47" s="164"/>
      <c r="I47" s="164"/>
      <c r="J47" s="165"/>
      <c r="K47" s="148"/>
      <c r="L47" s="145"/>
      <c r="M47" s="145"/>
      <c r="N47" s="145"/>
      <c r="O47" s="143"/>
    </row>
    <row r="48" spans="1:15" x14ac:dyDescent="0.3">
      <c r="F48" s="133"/>
      <c r="G48" s="166"/>
      <c r="H48" s="167"/>
      <c r="I48" s="167"/>
      <c r="J48" s="168"/>
      <c r="K48" s="149"/>
      <c r="L48" s="145"/>
      <c r="M48" s="145"/>
      <c r="N48" s="145"/>
      <c r="O48" s="143"/>
    </row>
    <row r="49" spans="6:15" ht="14.4" customHeight="1" x14ac:dyDescent="0.3">
      <c r="F49" s="135" t="s">
        <v>25</v>
      </c>
      <c r="G49" s="150" t="s">
        <v>193</v>
      </c>
      <c r="H49" s="151"/>
      <c r="I49" s="151"/>
      <c r="J49" s="152"/>
      <c r="K49" s="147" t="s">
        <v>190</v>
      </c>
      <c r="L49" s="111"/>
      <c r="M49" s="111"/>
      <c r="N49" s="111"/>
      <c r="O49" s="143"/>
    </row>
    <row r="50" spans="6:15" x14ac:dyDescent="0.3">
      <c r="F50" s="136"/>
      <c r="G50" s="153"/>
      <c r="H50" s="154"/>
      <c r="I50" s="154"/>
      <c r="J50" s="155"/>
      <c r="K50" s="148"/>
      <c r="L50" s="111"/>
      <c r="M50" s="111"/>
      <c r="N50" s="111"/>
      <c r="O50" s="143"/>
    </row>
    <row r="51" spans="6:15" x14ac:dyDescent="0.3">
      <c r="F51" s="137"/>
      <c r="G51" s="156"/>
      <c r="H51" s="157"/>
      <c r="I51" s="157"/>
      <c r="J51" s="158"/>
      <c r="K51" s="149"/>
      <c r="L51" s="111"/>
      <c r="M51" s="111"/>
      <c r="N51" s="111"/>
      <c r="O51" s="143"/>
    </row>
    <row r="52" spans="6:15" ht="14.4" customHeight="1" x14ac:dyDescent="0.3">
      <c r="F52" s="138" t="s">
        <v>31</v>
      </c>
      <c r="G52" s="160" t="s">
        <v>195</v>
      </c>
      <c r="H52" s="161"/>
      <c r="I52" s="161"/>
      <c r="J52" s="162"/>
      <c r="K52" s="147" t="s">
        <v>191</v>
      </c>
      <c r="L52" s="145"/>
      <c r="M52" s="145"/>
      <c r="N52" s="145"/>
      <c r="O52" s="143"/>
    </row>
    <row r="53" spans="6:15" x14ac:dyDescent="0.3">
      <c r="F53" s="139"/>
      <c r="G53" s="163"/>
      <c r="H53" s="164"/>
      <c r="I53" s="164"/>
      <c r="J53" s="165"/>
      <c r="K53" s="148"/>
      <c r="L53" s="145"/>
      <c r="M53" s="145"/>
      <c r="N53" s="145"/>
      <c r="O53" s="143"/>
    </row>
    <row r="54" spans="6:15" x14ac:dyDescent="0.3">
      <c r="F54" s="140"/>
      <c r="G54" s="166"/>
      <c r="H54" s="167"/>
      <c r="I54" s="167"/>
      <c r="J54" s="168"/>
      <c r="K54" s="149"/>
      <c r="L54" s="145"/>
      <c r="M54" s="145"/>
      <c r="N54" s="145"/>
      <c r="O54" s="143"/>
    </row>
    <row r="55" spans="6:15" ht="14.4" customHeight="1" x14ac:dyDescent="0.3">
      <c r="F55" s="141" t="s">
        <v>37</v>
      </c>
      <c r="G55" s="160" t="s">
        <v>196</v>
      </c>
      <c r="H55" s="161"/>
      <c r="I55" s="161"/>
      <c r="J55" s="162"/>
      <c r="K55" s="147" t="s">
        <v>192</v>
      </c>
      <c r="L55" s="145"/>
      <c r="M55" s="145"/>
      <c r="N55" s="145"/>
      <c r="O55" s="143"/>
    </row>
    <row r="56" spans="6:15" x14ac:dyDescent="0.3">
      <c r="F56" s="142"/>
      <c r="G56" s="163"/>
      <c r="H56" s="164"/>
      <c r="I56" s="164"/>
      <c r="J56" s="165"/>
      <c r="K56" s="148"/>
      <c r="L56" s="145"/>
      <c r="M56" s="145"/>
      <c r="N56" s="145"/>
      <c r="O56" s="143"/>
    </row>
    <row r="57" spans="6:15" x14ac:dyDescent="0.3">
      <c r="F57" s="53"/>
      <c r="G57" s="166"/>
      <c r="H57" s="167"/>
      <c r="I57" s="167"/>
      <c r="J57" s="168"/>
      <c r="K57" s="149"/>
      <c r="L57" s="145"/>
      <c r="M57" s="145"/>
      <c r="N57" s="145"/>
      <c r="O57" s="143"/>
    </row>
    <row r="58" spans="6:15" x14ac:dyDescent="0.3">
      <c r="H58" s="2"/>
    </row>
  </sheetData>
  <sheetProtection algorithmName="SHA-512" hashValue="PWoT4S1kdbsjXnPQdihR3YyYOQXa+UOr7Nm0Tlz0ONldcFE3HJNp8dPIjxj19o8Vvj7IoEvG6zPcf2mDSqziKg==" saltValue="JmjgtlCsKitfHmrIVGKCzg==" spinCount="100000" sheet="1" objects="1" scenarios="1" selectLockedCells="1"/>
  <mergeCells count="97">
    <mergeCell ref="K46:K48"/>
    <mergeCell ref="F55:F57"/>
    <mergeCell ref="G55:J57"/>
    <mergeCell ref="K55:K57"/>
    <mergeCell ref="O55:O57"/>
    <mergeCell ref="F52:F54"/>
    <mergeCell ref="G52:J54"/>
    <mergeCell ref="K52:K54"/>
    <mergeCell ref="O52:O54"/>
    <mergeCell ref="O46:O48"/>
    <mergeCell ref="F49:F51"/>
    <mergeCell ref="G49:J51"/>
    <mergeCell ref="K49:K51"/>
    <mergeCell ref="O49:O51"/>
    <mergeCell ref="G45:J45"/>
    <mergeCell ref="F46:F48"/>
    <mergeCell ref="G46:J48"/>
    <mergeCell ref="A41:A43"/>
    <mergeCell ref="B41:E43"/>
    <mergeCell ref="F41:F43"/>
    <mergeCell ref="J41:J43"/>
    <mergeCell ref="K41:N43"/>
    <mergeCell ref="O41:O43"/>
    <mergeCell ref="A38:A40"/>
    <mergeCell ref="B38:E40"/>
    <mergeCell ref="F38:F40"/>
    <mergeCell ref="J38:J40"/>
    <mergeCell ref="K38:N40"/>
    <mergeCell ref="O38:O40"/>
    <mergeCell ref="A35:A37"/>
    <mergeCell ref="B35:E37"/>
    <mergeCell ref="F35:F37"/>
    <mergeCell ref="J35:J37"/>
    <mergeCell ref="K35:N37"/>
    <mergeCell ref="O35:O37"/>
    <mergeCell ref="A1:F1"/>
    <mergeCell ref="J1:O1"/>
    <mergeCell ref="B31:E31"/>
    <mergeCell ref="K31:N31"/>
    <mergeCell ref="A32:A34"/>
    <mergeCell ref="B32:E34"/>
    <mergeCell ref="F32:F34"/>
    <mergeCell ref="J32:J34"/>
    <mergeCell ref="K32:N34"/>
    <mergeCell ref="O32:O34"/>
    <mergeCell ref="A27:A29"/>
    <mergeCell ref="B27:E29"/>
    <mergeCell ref="F27:F29"/>
    <mergeCell ref="J27:J29"/>
    <mergeCell ref="K27:N29"/>
    <mergeCell ref="O27:O29"/>
    <mergeCell ref="A24:A26"/>
    <mergeCell ref="B24:E26"/>
    <mergeCell ref="F24:F26"/>
    <mergeCell ref="J24:J26"/>
    <mergeCell ref="K24:N26"/>
    <mergeCell ref="O24:O26"/>
    <mergeCell ref="O18:O20"/>
    <mergeCell ref="A21:A23"/>
    <mergeCell ref="B21:E23"/>
    <mergeCell ref="F21:F23"/>
    <mergeCell ref="J21:J23"/>
    <mergeCell ref="K21:N23"/>
    <mergeCell ref="O21:O23"/>
    <mergeCell ref="B17:E17"/>
    <mergeCell ref="K17:N17"/>
    <mergeCell ref="A18:A20"/>
    <mergeCell ref="B18:E20"/>
    <mergeCell ref="F18:F20"/>
    <mergeCell ref="J18:J20"/>
    <mergeCell ref="K18:N20"/>
    <mergeCell ref="A13:A15"/>
    <mergeCell ref="B13:E15"/>
    <mergeCell ref="F13:F15"/>
    <mergeCell ref="J13:J15"/>
    <mergeCell ref="K13:N15"/>
    <mergeCell ref="O13:O15"/>
    <mergeCell ref="A10:A12"/>
    <mergeCell ref="B10:E12"/>
    <mergeCell ref="F10:F12"/>
    <mergeCell ref="J10:J12"/>
    <mergeCell ref="K10:N12"/>
    <mergeCell ref="O10:O12"/>
    <mergeCell ref="O4:O6"/>
    <mergeCell ref="A7:A9"/>
    <mergeCell ref="B7:E9"/>
    <mergeCell ref="F7:F9"/>
    <mergeCell ref="J7:J9"/>
    <mergeCell ref="K7:N9"/>
    <mergeCell ref="O7:O9"/>
    <mergeCell ref="B3:E3"/>
    <mergeCell ref="K3:N3"/>
    <mergeCell ref="A4:A6"/>
    <mergeCell ref="B4:E6"/>
    <mergeCell ref="F4:F6"/>
    <mergeCell ref="J4:J6"/>
    <mergeCell ref="K4:N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C598-FD8C-4666-8C50-EA38976D264C}">
  <sheetPr>
    <tabColor theme="9" tint="0.59999389629810485"/>
  </sheetPr>
  <dimension ref="A1:R32"/>
  <sheetViews>
    <sheetView showZeros="0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10" sqref="I10"/>
    </sheetView>
  </sheetViews>
  <sheetFormatPr baseColWidth="10" defaultColWidth="10.77734375" defaultRowHeight="15" customHeight="1" x14ac:dyDescent="0.3"/>
  <cols>
    <col min="1" max="1" width="23.5546875" style="2" bestFit="1" customWidth="1"/>
    <col min="2" max="2" width="9.88671875" style="2" bestFit="1" customWidth="1"/>
    <col min="3" max="3" width="4.6640625" style="2" bestFit="1" customWidth="1"/>
    <col min="4" max="4" width="9.88671875" style="7" bestFit="1" customWidth="1"/>
    <col min="5" max="5" width="14" style="3" bestFit="1" customWidth="1"/>
    <col min="6" max="6" width="12.33203125" style="3" bestFit="1" customWidth="1"/>
    <col min="7" max="7" width="11.44140625" style="3" customWidth="1"/>
    <col min="8" max="8" width="10.77734375" style="3" customWidth="1"/>
    <col min="9" max="9" width="12" style="3" bestFit="1" customWidth="1"/>
    <col min="10" max="18" width="11.44140625" style="3" customWidth="1"/>
    <col min="19" max="16384" width="10.77734375" style="2"/>
  </cols>
  <sheetData>
    <row r="1" spans="1:18" thickBot="1" x14ac:dyDescent="0.35">
      <c r="A1" s="40" t="s">
        <v>0</v>
      </c>
      <c r="B1" s="42" t="s">
        <v>1</v>
      </c>
      <c r="C1" s="44" t="s">
        <v>2</v>
      </c>
      <c r="D1" s="48" t="s">
        <v>69</v>
      </c>
      <c r="E1" s="113" t="str">
        <f>Réglages!H2</f>
        <v>Jouer placé</v>
      </c>
      <c r="F1" s="113" t="str">
        <f>Réglages!H3</f>
        <v>Jouer régulier</v>
      </c>
      <c r="G1" s="113" t="str">
        <f>Réglages!H4</f>
        <v>Jouer fort</v>
      </c>
      <c r="H1" s="46" t="s">
        <v>78</v>
      </c>
      <c r="I1" s="37" t="s">
        <v>77</v>
      </c>
      <c r="J1" s="38"/>
      <c r="K1" s="38"/>
      <c r="L1" s="38"/>
      <c r="M1" s="38"/>
      <c r="N1" s="38"/>
      <c r="O1" s="38"/>
      <c r="P1" s="38"/>
      <c r="Q1" s="38"/>
      <c r="R1" s="39"/>
    </row>
    <row r="2" spans="1:18" ht="14.4" x14ac:dyDescent="0.3">
      <c r="A2" s="41"/>
      <c r="B2" s="43"/>
      <c r="C2" s="45"/>
      <c r="D2" s="49"/>
      <c r="E2" s="114"/>
      <c r="F2" s="114"/>
      <c r="G2" s="114"/>
      <c r="H2" s="47"/>
      <c r="I2" s="23" t="str">
        <f>Réglages!E11</f>
        <v>Date 1</v>
      </c>
      <c r="J2" s="23" t="str">
        <f>Réglages!F11</f>
        <v>Date 2</v>
      </c>
      <c r="K2" s="23" t="str">
        <f>Réglages!G11</f>
        <v>Date 3</v>
      </c>
      <c r="L2" s="23" t="str">
        <f>Réglages!H11</f>
        <v>Date 4</v>
      </c>
      <c r="M2" s="23" t="str">
        <f>Réglages!I11</f>
        <v>Date 5</v>
      </c>
      <c r="N2" s="23" t="str">
        <f>Réglages!J11</f>
        <v>Date 6</v>
      </c>
      <c r="O2" s="23" t="str">
        <f>Réglages!K11</f>
        <v>Date 7</v>
      </c>
      <c r="P2" s="23" t="str">
        <f>Réglages!L11</f>
        <v>Date 8</v>
      </c>
      <c r="Q2" s="23" t="str">
        <f>Réglages!M11</f>
        <v>Date 9</v>
      </c>
      <c r="R2" s="23" t="str">
        <f>Réglages!N11</f>
        <v>Date 10</v>
      </c>
    </row>
    <row r="3" spans="1:18" ht="14.4" x14ac:dyDescent="0.3">
      <c r="A3" s="103" t="str">
        <f>Réglages!A3</f>
        <v>NOM 1</v>
      </c>
      <c r="B3" s="32" t="str">
        <f>Réglages!B3</f>
        <v>Prénom 1</v>
      </c>
      <c r="C3" s="16">
        <f>Réglages!C3</f>
        <v>0</v>
      </c>
      <c r="D3" s="34"/>
      <c r="E3" s="115">
        <f>'Jouer placé'!P3</f>
        <v>0</v>
      </c>
      <c r="F3" s="115">
        <f>'Jouer régulier'!P3</f>
        <v>0</v>
      </c>
      <c r="G3" s="115">
        <f>'Jouer fort'!P3</f>
        <v>0</v>
      </c>
      <c r="H3" s="33">
        <f>Coacher!N3</f>
        <v>0</v>
      </c>
      <c r="I3" s="24"/>
      <c r="J3" s="17"/>
      <c r="K3" s="17"/>
      <c r="L3" s="17"/>
      <c r="M3" s="17"/>
      <c r="N3" s="17"/>
      <c r="O3" s="17"/>
      <c r="P3" s="17"/>
      <c r="Q3" s="17"/>
      <c r="R3" s="25"/>
    </row>
    <row r="4" spans="1:18" ht="14.4" x14ac:dyDescent="0.3">
      <c r="A4" s="103" t="str">
        <f>Réglages!A4</f>
        <v>NOM 2</v>
      </c>
      <c r="B4" s="32" t="str">
        <f>Réglages!B4</f>
        <v>Prénom 2</v>
      </c>
      <c r="C4" s="16">
        <f>Réglages!C4</f>
        <v>0</v>
      </c>
      <c r="D4" s="34"/>
      <c r="E4" s="115">
        <f>'Jouer placé'!P4</f>
        <v>0</v>
      </c>
      <c r="F4" s="115">
        <f>'Jouer régulier'!P4</f>
        <v>0</v>
      </c>
      <c r="G4" s="115">
        <f>'Jouer fort'!P4</f>
        <v>0</v>
      </c>
      <c r="H4" s="33">
        <f>Coacher!N4</f>
        <v>0</v>
      </c>
      <c r="I4" s="24"/>
      <c r="J4" s="17"/>
      <c r="K4" s="17"/>
      <c r="L4" s="17"/>
      <c r="M4" s="17"/>
      <c r="N4" s="17"/>
      <c r="O4" s="17"/>
      <c r="P4" s="17"/>
      <c r="Q4" s="17"/>
      <c r="R4" s="25"/>
    </row>
    <row r="5" spans="1:18" ht="14.4" x14ac:dyDescent="0.3">
      <c r="A5" s="103" t="str">
        <f>Réglages!A5</f>
        <v>NOM 3</v>
      </c>
      <c r="B5" s="32" t="str">
        <f>Réglages!B5</f>
        <v>Prénom 3</v>
      </c>
      <c r="C5" s="16">
        <f>Réglages!C5</f>
        <v>0</v>
      </c>
      <c r="D5" s="19"/>
      <c r="E5" s="115">
        <f>'Jouer placé'!P5</f>
        <v>0</v>
      </c>
      <c r="F5" s="115">
        <f>'Jouer régulier'!P5</f>
        <v>0</v>
      </c>
      <c r="G5" s="115">
        <f>'Jouer fort'!P5</f>
        <v>0</v>
      </c>
      <c r="H5" s="33">
        <f>Coacher!N5</f>
        <v>0</v>
      </c>
      <c r="I5" s="24"/>
      <c r="J5" s="17"/>
      <c r="K5" s="17"/>
      <c r="L5" s="17"/>
      <c r="M5" s="17"/>
      <c r="N5" s="17"/>
      <c r="O5" s="17"/>
      <c r="P5" s="17"/>
      <c r="Q5" s="17"/>
      <c r="R5" s="25"/>
    </row>
    <row r="6" spans="1:18" ht="14.4" x14ac:dyDescent="0.3">
      <c r="A6" s="103" t="str">
        <f>Réglages!A6</f>
        <v>NOM 4</v>
      </c>
      <c r="B6" s="32" t="str">
        <f>Réglages!B6</f>
        <v>Prénom 4</v>
      </c>
      <c r="C6" s="16">
        <f>Réglages!C6</f>
        <v>0</v>
      </c>
      <c r="D6" s="19"/>
      <c r="E6" s="115">
        <f>'Jouer placé'!P6</f>
        <v>0</v>
      </c>
      <c r="F6" s="115">
        <f>'Jouer régulier'!P6</f>
        <v>0</v>
      </c>
      <c r="G6" s="115">
        <f>'Jouer fort'!P6</f>
        <v>0</v>
      </c>
      <c r="H6" s="33">
        <f>Coacher!N6</f>
        <v>0</v>
      </c>
      <c r="I6" s="24"/>
      <c r="J6" s="17"/>
      <c r="K6" s="17"/>
      <c r="L6" s="17"/>
      <c r="M6" s="17"/>
      <c r="N6" s="17"/>
      <c r="O6" s="17"/>
      <c r="P6" s="17"/>
      <c r="Q6" s="17"/>
      <c r="R6" s="25"/>
    </row>
    <row r="7" spans="1:18" ht="14.4" x14ac:dyDescent="0.3">
      <c r="A7" s="103" t="str">
        <f>Réglages!A7</f>
        <v>NOM 5</v>
      </c>
      <c r="B7" s="32" t="str">
        <f>Réglages!B7</f>
        <v>Prénom 5</v>
      </c>
      <c r="C7" s="16">
        <f>Réglages!C7</f>
        <v>0</v>
      </c>
      <c r="D7" s="19"/>
      <c r="E7" s="115">
        <f>'Jouer placé'!P7</f>
        <v>0</v>
      </c>
      <c r="F7" s="115">
        <f>'Jouer régulier'!P7</f>
        <v>0</v>
      </c>
      <c r="G7" s="115">
        <f>'Jouer fort'!P7</f>
        <v>0</v>
      </c>
      <c r="H7" s="33">
        <f>Coacher!N7</f>
        <v>0</v>
      </c>
      <c r="I7" s="24"/>
      <c r="J7" s="17"/>
      <c r="K7" s="17"/>
      <c r="L7" s="17"/>
      <c r="M7" s="17"/>
      <c r="N7" s="17"/>
      <c r="O7" s="17"/>
      <c r="P7" s="17"/>
      <c r="Q7" s="17"/>
      <c r="R7" s="25"/>
    </row>
    <row r="8" spans="1:18" ht="14.4" x14ac:dyDescent="0.3">
      <c r="A8" s="103" t="str">
        <f>Réglages!A8</f>
        <v>NOM 6</v>
      </c>
      <c r="B8" s="32" t="str">
        <f>Réglages!B8</f>
        <v>Prénom 6</v>
      </c>
      <c r="C8" s="16">
        <f>Réglages!C8</f>
        <v>0</v>
      </c>
      <c r="D8" s="19"/>
      <c r="E8" s="115">
        <f>'Jouer placé'!P8</f>
        <v>0</v>
      </c>
      <c r="F8" s="115">
        <f>'Jouer régulier'!P8</f>
        <v>0</v>
      </c>
      <c r="G8" s="115">
        <f>'Jouer fort'!P8</f>
        <v>0</v>
      </c>
      <c r="H8" s="33">
        <f>Coacher!N8</f>
        <v>0</v>
      </c>
      <c r="I8" s="24"/>
      <c r="J8" s="17"/>
      <c r="K8" s="17"/>
      <c r="L8" s="17"/>
      <c r="M8" s="17"/>
      <c r="N8" s="17"/>
      <c r="O8" s="17"/>
      <c r="P8" s="17"/>
      <c r="Q8" s="17"/>
      <c r="R8" s="25"/>
    </row>
    <row r="9" spans="1:18" ht="14.4" x14ac:dyDescent="0.3">
      <c r="A9" s="103" t="str">
        <f>Réglages!A9</f>
        <v>NOM 7</v>
      </c>
      <c r="B9" s="32" t="str">
        <f>Réglages!B9</f>
        <v>Prénom 7</v>
      </c>
      <c r="C9" s="16">
        <f>Réglages!C9</f>
        <v>0</v>
      </c>
      <c r="D9" s="19"/>
      <c r="E9" s="115">
        <f>'Jouer placé'!P9</f>
        <v>0</v>
      </c>
      <c r="F9" s="115">
        <f>'Jouer régulier'!P9</f>
        <v>0</v>
      </c>
      <c r="G9" s="115">
        <f>'Jouer fort'!P9</f>
        <v>0</v>
      </c>
      <c r="H9" s="33">
        <f>Coacher!N9</f>
        <v>0</v>
      </c>
      <c r="I9" s="24"/>
      <c r="J9" s="17"/>
      <c r="K9" s="17"/>
      <c r="L9" s="17"/>
      <c r="M9" s="17"/>
      <c r="N9" s="17"/>
      <c r="O9" s="17"/>
      <c r="P9" s="17"/>
      <c r="Q9" s="17"/>
      <c r="R9" s="25"/>
    </row>
    <row r="10" spans="1:18" ht="14.4" x14ac:dyDescent="0.3">
      <c r="A10" s="103" t="str">
        <f>Réglages!A10</f>
        <v>NOM 8</v>
      </c>
      <c r="B10" s="32" t="str">
        <f>Réglages!B10</f>
        <v>Prénom 8</v>
      </c>
      <c r="C10" s="16">
        <f>Réglages!C10</f>
        <v>0</v>
      </c>
      <c r="D10" s="19"/>
      <c r="E10" s="115">
        <f>'Jouer placé'!P10</f>
        <v>0</v>
      </c>
      <c r="F10" s="115">
        <f>'Jouer régulier'!P10</f>
        <v>0</v>
      </c>
      <c r="G10" s="115">
        <f>'Jouer fort'!P10</f>
        <v>0</v>
      </c>
      <c r="H10" s="33">
        <f>Coacher!N10</f>
        <v>0</v>
      </c>
      <c r="I10" s="24"/>
      <c r="J10" s="17"/>
      <c r="K10" s="17"/>
      <c r="L10" s="17"/>
      <c r="M10" s="17"/>
      <c r="N10" s="17"/>
      <c r="O10" s="17"/>
      <c r="P10" s="17"/>
      <c r="Q10" s="17"/>
      <c r="R10" s="25"/>
    </row>
    <row r="11" spans="1:18" ht="14.4" x14ac:dyDescent="0.3">
      <c r="A11" s="103" t="str">
        <f>Réglages!A11</f>
        <v>NOM 9</v>
      </c>
      <c r="B11" s="32" t="str">
        <f>Réglages!B11</f>
        <v>Prénom 9</v>
      </c>
      <c r="C11" s="16">
        <f>Réglages!C11</f>
        <v>0</v>
      </c>
      <c r="D11" s="19"/>
      <c r="E11" s="115">
        <f>'Jouer placé'!P11</f>
        <v>0</v>
      </c>
      <c r="F11" s="115">
        <f>'Jouer régulier'!P11</f>
        <v>0</v>
      </c>
      <c r="G11" s="115">
        <f>'Jouer fort'!P11</f>
        <v>0</v>
      </c>
      <c r="H11" s="33">
        <f>Coacher!N11</f>
        <v>0</v>
      </c>
      <c r="I11" s="24"/>
      <c r="J11" s="17"/>
      <c r="K11" s="17"/>
      <c r="L11" s="17"/>
      <c r="M11" s="17"/>
      <c r="N11" s="17"/>
      <c r="O11" s="17"/>
      <c r="P11" s="17"/>
      <c r="Q11" s="17"/>
      <c r="R11" s="25"/>
    </row>
    <row r="12" spans="1:18" ht="14.4" x14ac:dyDescent="0.3">
      <c r="A12" s="103" t="str">
        <f>Réglages!A12</f>
        <v>NOM 10</v>
      </c>
      <c r="B12" s="32" t="str">
        <f>Réglages!B12</f>
        <v>Prénom 10</v>
      </c>
      <c r="C12" s="16">
        <f>Réglages!C12</f>
        <v>0</v>
      </c>
      <c r="D12" s="19"/>
      <c r="E12" s="115">
        <f>'Jouer placé'!P12</f>
        <v>0</v>
      </c>
      <c r="F12" s="115">
        <f>'Jouer régulier'!P12</f>
        <v>0</v>
      </c>
      <c r="G12" s="115">
        <f>'Jouer fort'!P12</f>
        <v>0</v>
      </c>
      <c r="H12" s="33">
        <f>Coacher!N12</f>
        <v>0</v>
      </c>
      <c r="I12" s="24"/>
      <c r="J12" s="17"/>
      <c r="K12" s="17"/>
      <c r="L12" s="17"/>
      <c r="M12" s="17"/>
      <c r="N12" s="17"/>
      <c r="O12" s="17"/>
      <c r="P12" s="17"/>
      <c r="Q12" s="17"/>
      <c r="R12" s="25"/>
    </row>
    <row r="13" spans="1:18" ht="14.4" x14ac:dyDescent="0.3">
      <c r="A13" s="103" t="str">
        <f>Réglages!A13</f>
        <v>NOM 11</v>
      </c>
      <c r="B13" s="32" t="str">
        <f>Réglages!B13</f>
        <v>Prénom 11</v>
      </c>
      <c r="C13" s="16">
        <f>Réglages!C13</f>
        <v>0</v>
      </c>
      <c r="D13" s="19"/>
      <c r="E13" s="115">
        <f>'Jouer placé'!P13</f>
        <v>0</v>
      </c>
      <c r="F13" s="115">
        <f>'Jouer régulier'!P13</f>
        <v>0</v>
      </c>
      <c r="G13" s="115">
        <f>'Jouer fort'!P13</f>
        <v>0</v>
      </c>
      <c r="H13" s="33">
        <f>Coacher!N13</f>
        <v>0</v>
      </c>
      <c r="I13" s="24"/>
      <c r="J13" s="17"/>
      <c r="K13" s="17"/>
      <c r="L13" s="17"/>
      <c r="M13" s="17"/>
      <c r="N13" s="17"/>
      <c r="O13" s="17"/>
      <c r="P13" s="17"/>
      <c r="Q13" s="17"/>
      <c r="R13" s="25"/>
    </row>
    <row r="14" spans="1:18" ht="14.4" x14ac:dyDescent="0.3">
      <c r="A14" s="103" t="str">
        <f>Réglages!A14</f>
        <v>NOM 12</v>
      </c>
      <c r="B14" s="32" t="str">
        <f>Réglages!B14</f>
        <v>Prénom 12</v>
      </c>
      <c r="C14" s="16">
        <f>Réglages!C14</f>
        <v>0</v>
      </c>
      <c r="D14" s="19"/>
      <c r="E14" s="115">
        <f>'Jouer placé'!P14</f>
        <v>0</v>
      </c>
      <c r="F14" s="115">
        <f>'Jouer régulier'!P14</f>
        <v>0</v>
      </c>
      <c r="G14" s="115">
        <f>'Jouer fort'!P14</f>
        <v>0</v>
      </c>
      <c r="H14" s="33">
        <f>Coacher!N14</f>
        <v>0</v>
      </c>
      <c r="I14" s="24"/>
      <c r="J14" s="17"/>
      <c r="K14" s="17"/>
      <c r="L14" s="17"/>
      <c r="M14" s="17"/>
      <c r="N14" s="17"/>
      <c r="O14" s="17"/>
      <c r="P14" s="17"/>
      <c r="Q14" s="17"/>
      <c r="R14" s="25"/>
    </row>
    <row r="15" spans="1:18" ht="14.4" x14ac:dyDescent="0.3">
      <c r="A15" s="103" t="str">
        <f>Réglages!A15</f>
        <v>NOM 13</v>
      </c>
      <c r="B15" s="32" t="str">
        <f>Réglages!B15</f>
        <v>Prénom 13</v>
      </c>
      <c r="C15" s="16">
        <f>Réglages!C15</f>
        <v>0</v>
      </c>
      <c r="D15" s="19"/>
      <c r="E15" s="115">
        <f>'Jouer placé'!P15</f>
        <v>0</v>
      </c>
      <c r="F15" s="115">
        <f>'Jouer régulier'!P15</f>
        <v>0</v>
      </c>
      <c r="G15" s="115">
        <f>'Jouer fort'!P15</f>
        <v>0</v>
      </c>
      <c r="H15" s="33">
        <f>Coacher!N15</f>
        <v>0</v>
      </c>
      <c r="I15" s="24"/>
      <c r="J15" s="17"/>
      <c r="K15" s="17"/>
      <c r="L15" s="17"/>
      <c r="M15" s="17"/>
      <c r="N15" s="17"/>
      <c r="O15" s="17"/>
      <c r="P15" s="17"/>
      <c r="Q15" s="17"/>
      <c r="R15" s="25"/>
    </row>
    <row r="16" spans="1:18" ht="14.4" x14ac:dyDescent="0.3">
      <c r="A16" s="103" t="str">
        <f>Réglages!A16</f>
        <v>NOM 14</v>
      </c>
      <c r="B16" s="32" t="str">
        <f>Réglages!B16</f>
        <v>Prénom 14</v>
      </c>
      <c r="C16" s="16">
        <f>Réglages!C16</f>
        <v>0</v>
      </c>
      <c r="D16" s="19"/>
      <c r="E16" s="115">
        <f>'Jouer placé'!P16</f>
        <v>0</v>
      </c>
      <c r="F16" s="115">
        <f>'Jouer régulier'!P16</f>
        <v>0</v>
      </c>
      <c r="G16" s="115">
        <f>'Jouer fort'!P16</f>
        <v>0</v>
      </c>
      <c r="H16" s="33">
        <f>Coacher!N16</f>
        <v>0</v>
      </c>
      <c r="I16" s="24"/>
      <c r="J16" s="17"/>
      <c r="K16" s="17"/>
      <c r="L16" s="17"/>
      <c r="M16" s="17"/>
      <c r="N16" s="17"/>
      <c r="O16" s="17"/>
      <c r="P16" s="17"/>
      <c r="Q16" s="17"/>
      <c r="R16" s="25"/>
    </row>
    <row r="17" spans="1:18" ht="14.4" x14ac:dyDescent="0.3">
      <c r="A17" s="103" t="str">
        <f>Réglages!A17</f>
        <v>NOM 15</v>
      </c>
      <c r="B17" s="32" t="str">
        <f>Réglages!B17</f>
        <v>Prénom 15</v>
      </c>
      <c r="C17" s="16">
        <f>Réglages!C17</f>
        <v>0</v>
      </c>
      <c r="D17" s="19"/>
      <c r="E17" s="115">
        <f>'Jouer placé'!P17</f>
        <v>0</v>
      </c>
      <c r="F17" s="115">
        <f>'Jouer régulier'!P17</f>
        <v>0</v>
      </c>
      <c r="G17" s="115">
        <f>'Jouer fort'!P17</f>
        <v>0</v>
      </c>
      <c r="H17" s="33">
        <f>Coacher!N17</f>
        <v>0</v>
      </c>
      <c r="I17" s="24"/>
      <c r="J17" s="17"/>
      <c r="K17" s="17"/>
      <c r="L17" s="17"/>
      <c r="M17" s="17"/>
      <c r="N17" s="17"/>
      <c r="O17" s="17"/>
      <c r="P17" s="17"/>
      <c r="Q17" s="17"/>
      <c r="R17" s="25"/>
    </row>
    <row r="18" spans="1:18" ht="14.4" x14ac:dyDescent="0.3">
      <c r="A18" s="103" t="str">
        <f>Réglages!A18</f>
        <v>NOM 16</v>
      </c>
      <c r="B18" s="32" t="str">
        <f>Réglages!B18</f>
        <v>Prénom 16</v>
      </c>
      <c r="C18" s="16">
        <f>Réglages!C18</f>
        <v>0</v>
      </c>
      <c r="D18" s="19"/>
      <c r="E18" s="115">
        <f>'Jouer placé'!P18</f>
        <v>0</v>
      </c>
      <c r="F18" s="115">
        <f>'Jouer régulier'!P18</f>
        <v>0</v>
      </c>
      <c r="G18" s="115">
        <f>'Jouer fort'!P18</f>
        <v>0</v>
      </c>
      <c r="H18" s="33">
        <f>Coacher!N18</f>
        <v>0</v>
      </c>
      <c r="I18" s="24"/>
      <c r="J18" s="17"/>
      <c r="K18" s="17"/>
      <c r="L18" s="17"/>
      <c r="M18" s="17"/>
      <c r="N18" s="17"/>
      <c r="O18" s="17"/>
      <c r="P18" s="17"/>
      <c r="Q18" s="17"/>
      <c r="R18" s="25"/>
    </row>
    <row r="19" spans="1:18" ht="14.4" x14ac:dyDescent="0.3">
      <c r="A19" s="103" t="str">
        <f>Réglages!A19</f>
        <v>NOM 17</v>
      </c>
      <c r="B19" s="32" t="str">
        <f>Réglages!B19</f>
        <v>Prénom 17</v>
      </c>
      <c r="C19" s="16">
        <f>Réglages!C19</f>
        <v>0</v>
      </c>
      <c r="D19" s="19"/>
      <c r="E19" s="115">
        <f>'Jouer placé'!P19</f>
        <v>0</v>
      </c>
      <c r="F19" s="115">
        <f>'Jouer régulier'!P19</f>
        <v>0</v>
      </c>
      <c r="G19" s="115">
        <f>'Jouer fort'!P19</f>
        <v>0</v>
      </c>
      <c r="H19" s="33">
        <f>Coacher!N19</f>
        <v>0</v>
      </c>
      <c r="I19" s="24"/>
      <c r="J19" s="22"/>
      <c r="K19" s="22"/>
      <c r="L19" s="22"/>
      <c r="M19" s="22"/>
      <c r="N19" s="22"/>
      <c r="O19" s="22"/>
      <c r="P19" s="22"/>
      <c r="Q19" s="22"/>
      <c r="R19" s="28"/>
    </row>
    <row r="20" spans="1:18" ht="14.4" x14ac:dyDescent="0.3">
      <c r="A20" s="103" t="str">
        <f>Réglages!A20</f>
        <v>NOM 18</v>
      </c>
      <c r="B20" s="32" t="str">
        <f>Réglages!B20</f>
        <v>Prénom 18</v>
      </c>
      <c r="C20" s="16">
        <f>Réglages!C20</f>
        <v>0</v>
      </c>
      <c r="D20" s="19"/>
      <c r="E20" s="115">
        <f>'Jouer placé'!P20</f>
        <v>0</v>
      </c>
      <c r="F20" s="115">
        <f>'Jouer régulier'!P20</f>
        <v>0</v>
      </c>
      <c r="G20" s="115">
        <f>'Jouer fort'!P20</f>
        <v>0</v>
      </c>
      <c r="H20" s="33">
        <f>Coacher!N20</f>
        <v>0</v>
      </c>
      <c r="I20" s="24"/>
      <c r="J20" s="22"/>
      <c r="K20" s="22"/>
      <c r="L20" s="22"/>
      <c r="M20" s="22"/>
      <c r="N20" s="22"/>
      <c r="O20" s="22"/>
      <c r="P20" s="22"/>
      <c r="Q20" s="22"/>
      <c r="R20" s="28"/>
    </row>
    <row r="21" spans="1:18" ht="14.4" x14ac:dyDescent="0.3">
      <c r="A21" s="103" t="str">
        <f>Réglages!A21</f>
        <v>NOM 19</v>
      </c>
      <c r="B21" s="32" t="str">
        <f>Réglages!B21</f>
        <v>Prénom 19</v>
      </c>
      <c r="C21" s="16">
        <f>Réglages!C21</f>
        <v>0</v>
      </c>
      <c r="D21" s="19"/>
      <c r="E21" s="115">
        <f>'Jouer placé'!P21</f>
        <v>0</v>
      </c>
      <c r="F21" s="115">
        <f>'Jouer régulier'!P21</f>
        <v>0</v>
      </c>
      <c r="G21" s="115">
        <f>'Jouer fort'!P21</f>
        <v>0</v>
      </c>
      <c r="H21" s="33">
        <f>Coacher!N21</f>
        <v>0</v>
      </c>
      <c r="I21" s="24"/>
      <c r="J21" s="22"/>
      <c r="K21" s="22"/>
      <c r="L21" s="22"/>
      <c r="M21" s="22"/>
      <c r="N21" s="22"/>
      <c r="O21" s="22"/>
      <c r="P21" s="22"/>
      <c r="Q21" s="22"/>
      <c r="R21" s="28"/>
    </row>
    <row r="22" spans="1:18" ht="14.4" x14ac:dyDescent="0.3">
      <c r="A22" s="103" t="str">
        <f>Réglages!A22</f>
        <v>NOM 20</v>
      </c>
      <c r="B22" s="32" t="str">
        <f>Réglages!B22</f>
        <v>Prénom 20</v>
      </c>
      <c r="C22" s="16">
        <f>Réglages!C22</f>
        <v>0</v>
      </c>
      <c r="D22" s="19"/>
      <c r="E22" s="115">
        <f>'Jouer placé'!P22</f>
        <v>0</v>
      </c>
      <c r="F22" s="115">
        <f>'Jouer régulier'!P22</f>
        <v>0</v>
      </c>
      <c r="G22" s="115">
        <f>'Jouer fort'!P22</f>
        <v>0</v>
      </c>
      <c r="H22" s="33">
        <f>Coacher!N22</f>
        <v>0</v>
      </c>
      <c r="I22" s="24"/>
      <c r="J22" s="22"/>
      <c r="K22" s="22"/>
      <c r="L22" s="22"/>
      <c r="M22" s="22"/>
      <c r="N22" s="22"/>
      <c r="O22" s="22"/>
      <c r="P22" s="22"/>
      <c r="Q22" s="22"/>
      <c r="R22" s="28"/>
    </row>
    <row r="23" spans="1:18" ht="14.4" x14ac:dyDescent="0.3">
      <c r="A23" s="103" t="str">
        <f>Réglages!A23</f>
        <v>NOM 21</v>
      </c>
      <c r="B23" s="32" t="str">
        <f>Réglages!B23</f>
        <v>Prénom 21</v>
      </c>
      <c r="C23" s="16">
        <f>Réglages!C23</f>
        <v>0</v>
      </c>
      <c r="D23" s="19"/>
      <c r="E23" s="115">
        <f>'Jouer placé'!P23</f>
        <v>0</v>
      </c>
      <c r="F23" s="115">
        <f>'Jouer régulier'!P23</f>
        <v>0</v>
      </c>
      <c r="G23" s="115">
        <f>'Jouer fort'!P23</f>
        <v>0</v>
      </c>
      <c r="H23" s="33">
        <f>Coacher!N23</f>
        <v>0</v>
      </c>
      <c r="I23" s="24"/>
      <c r="J23" s="22"/>
      <c r="K23" s="22"/>
      <c r="L23" s="22"/>
      <c r="M23" s="22"/>
      <c r="N23" s="22"/>
      <c r="O23" s="22"/>
      <c r="P23" s="22"/>
      <c r="Q23" s="22"/>
      <c r="R23" s="28"/>
    </row>
    <row r="24" spans="1:18" ht="14.4" x14ac:dyDescent="0.3">
      <c r="A24" s="103" t="str">
        <f>Réglages!A24</f>
        <v>NOM 22</v>
      </c>
      <c r="B24" s="32" t="str">
        <f>Réglages!B24</f>
        <v>Prénom 22</v>
      </c>
      <c r="C24" s="16">
        <f>Réglages!C24</f>
        <v>0</v>
      </c>
      <c r="D24" s="19"/>
      <c r="E24" s="115">
        <f>'Jouer placé'!P24</f>
        <v>0</v>
      </c>
      <c r="F24" s="115">
        <f>'Jouer régulier'!P24</f>
        <v>0</v>
      </c>
      <c r="G24" s="115">
        <f>'Jouer fort'!P24</f>
        <v>0</v>
      </c>
      <c r="H24" s="33">
        <f>Coacher!N24</f>
        <v>0</v>
      </c>
      <c r="I24" s="24"/>
      <c r="J24" s="22"/>
      <c r="K24" s="22"/>
      <c r="L24" s="22"/>
      <c r="M24" s="22"/>
      <c r="N24" s="22"/>
      <c r="O24" s="22"/>
      <c r="P24" s="22"/>
      <c r="Q24" s="22"/>
      <c r="R24" s="28"/>
    </row>
    <row r="25" spans="1:18" ht="14.4" x14ac:dyDescent="0.3">
      <c r="A25" s="103" t="str">
        <f>Réglages!A25</f>
        <v>NOM 23</v>
      </c>
      <c r="B25" s="32" t="str">
        <f>Réglages!B25</f>
        <v>Prénom 23</v>
      </c>
      <c r="C25" s="16">
        <f>Réglages!C25</f>
        <v>0</v>
      </c>
      <c r="D25" s="19"/>
      <c r="E25" s="115">
        <f>'Jouer placé'!P25</f>
        <v>0</v>
      </c>
      <c r="F25" s="115">
        <f>'Jouer régulier'!P25</f>
        <v>0</v>
      </c>
      <c r="G25" s="115">
        <f>'Jouer fort'!P25</f>
        <v>0</v>
      </c>
      <c r="H25" s="33">
        <f>Coacher!N25</f>
        <v>0</v>
      </c>
      <c r="I25" s="24"/>
      <c r="J25" s="22"/>
      <c r="K25" s="22"/>
      <c r="L25" s="22"/>
      <c r="M25" s="22"/>
      <c r="N25" s="22"/>
      <c r="O25" s="22"/>
      <c r="P25" s="22"/>
      <c r="Q25" s="22"/>
      <c r="R25" s="28"/>
    </row>
    <row r="26" spans="1:18" ht="14.4" x14ac:dyDescent="0.3">
      <c r="A26" s="103" t="str">
        <f>Réglages!A26</f>
        <v>NOM 24</v>
      </c>
      <c r="B26" s="32" t="str">
        <f>Réglages!B26</f>
        <v>Prénom 24</v>
      </c>
      <c r="C26" s="16">
        <f>Réglages!C26</f>
        <v>0</v>
      </c>
      <c r="D26" s="19"/>
      <c r="E26" s="115">
        <f>'Jouer placé'!P26</f>
        <v>0</v>
      </c>
      <c r="F26" s="115">
        <f>'Jouer régulier'!P26</f>
        <v>0</v>
      </c>
      <c r="G26" s="115">
        <f>'Jouer fort'!P26</f>
        <v>0</v>
      </c>
      <c r="H26" s="33">
        <f>Coacher!N26</f>
        <v>0</v>
      </c>
      <c r="I26" s="24"/>
      <c r="J26" s="17"/>
      <c r="K26" s="17"/>
      <c r="L26" s="17"/>
      <c r="M26" s="17"/>
      <c r="N26" s="17"/>
      <c r="O26" s="17"/>
      <c r="P26" s="17"/>
      <c r="Q26" s="17"/>
      <c r="R26" s="25"/>
    </row>
    <row r="27" spans="1:18" ht="14.4" x14ac:dyDescent="0.3">
      <c r="A27" s="103" t="str">
        <f>Réglages!A27</f>
        <v>NOM 25</v>
      </c>
      <c r="B27" s="32" t="str">
        <f>Réglages!B27</f>
        <v>Prénom 25</v>
      </c>
      <c r="C27" s="16">
        <f>Réglages!C27</f>
        <v>0</v>
      </c>
      <c r="D27" s="19"/>
      <c r="E27" s="115">
        <f>'Jouer placé'!P27</f>
        <v>0</v>
      </c>
      <c r="F27" s="115">
        <f>'Jouer régulier'!P27</f>
        <v>0</v>
      </c>
      <c r="G27" s="115">
        <f>'Jouer fort'!P27</f>
        <v>0</v>
      </c>
      <c r="H27" s="33">
        <f>Coacher!N27</f>
        <v>0</v>
      </c>
      <c r="I27" s="24"/>
      <c r="J27" s="17"/>
      <c r="K27" s="17"/>
      <c r="L27" s="17"/>
      <c r="M27" s="17"/>
      <c r="N27" s="17"/>
      <c r="O27" s="17"/>
      <c r="P27" s="17"/>
      <c r="Q27" s="17"/>
      <c r="R27" s="25"/>
    </row>
    <row r="28" spans="1:18" ht="14.4" x14ac:dyDescent="0.3">
      <c r="A28" s="103" t="str">
        <f>Réglages!A28</f>
        <v>NOM 26</v>
      </c>
      <c r="B28" s="32" t="str">
        <f>Réglages!B28</f>
        <v>Prénom 26</v>
      </c>
      <c r="C28" s="16">
        <f>Réglages!C28</f>
        <v>0</v>
      </c>
      <c r="D28" s="19"/>
      <c r="E28" s="115">
        <f>'Jouer placé'!P28</f>
        <v>0</v>
      </c>
      <c r="F28" s="115">
        <f>'Jouer régulier'!P28</f>
        <v>0</v>
      </c>
      <c r="G28" s="115">
        <f>'Jouer fort'!P28</f>
        <v>0</v>
      </c>
      <c r="H28" s="33">
        <f>Coacher!N28</f>
        <v>0</v>
      </c>
      <c r="I28" s="24"/>
      <c r="J28" s="17"/>
      <c r="K28" s="17"/>
      <c r="L28" s="17"/>
      <c r="M28" s="17"/>
      <c r="N28" s="17"/>
      <c r="O28" s="17"/>
      <c r="P28" s="17"/>
      <c r="Q28" s="17"/>
      <c r="R28" s="25"/>
    </row>
    <row r="29" spans="1:18" ht="14.4" x14ac:dyDescent="0.3">
      <c r="A29" s="103" t="str">
        <f>Réglages!A29</f>
        <v>NOM 27</v>
      </c>
      <c r="B29" s="32" t="str">
        <f>Réglages!B29</f>
        <v>Prénom 27</v>
      </c>
      <c r="C29" s="16">
        <f>Réglages!C29</f>
        <v>0</v>
      </c>
      <c r="D29" s="19"/>
      <c r="E29" s="115">
        <f>'Jouer placé'!P29</f>
        <v>0</v>
      </c>
      <c r="F29" s="115">
        <f>'Jouer régulier'!P29</f>
        <v>0</v>
      </c>
      <c r="G29" s="115">
        <f>'Jouer fort'!P29</f>
        <v>0</v>
      </c>
      <c r="H29" s="33">
        <f>Coacher!N29</f>
        <v>0</v>
      </c>
      <c r="I29" s="26"/>
      <c r="J29" s="21"/>
      <c r="K29" s="21"/>
      <c r="L29" s="21"/>
      <c r="M29" s="21"/>
      <c r="N29" s="21"/>
      <c r="O29" s="21"/>
      <c r="P29" s="21"/>
      <c r="Q29" s="21"/>
      <c r="R29" s="27"/>
    </row>
    <row r="30" spans="1:18" ht="15" customHeight="1" x14ac:dyDescent="0.3">
      <c r="A30" s="103" t="str">
        <f>Réglages!A30</f>
        <v>NOM 28</v>
      </c>
      <c r="B30" s="32" t="str">
        <f>Réglages!B30</f>
        <v>Prénom 28</v>
      </c>
      <c r="C30" s="16">
        <f>Réglages!C30</f>
        <v>0</v>
      </c>
      <c r="D30" s="19"/>
      <c r="E30" s="115">
        <f>'Jouer placé'!P30</f>
        <v>0</v>
      </c>
      <c r="F30" s="115">
        <f>'Jouer régulier'!P30</f>
        <v>0</v>
      </c>
      <c r="G30" s="115">
        <f>'Jouer fort'!P30</f>
        <v>0</v>
      </c>
      <c r="H30" s="33">
        <f>Coacher!N30</f>
        <v>0</v>
      </c>
      <c r="I30" s="24"/>
      <c r="J30" s="22"/>
      <c r="K30" s="22"/>
      <c r="L30" s="22"/>
      <c r="M30" s="22"/>
      <c r="N30" s="22"/>
      <c r="O30" s="22"/>
      <c r="P30" s="22"/>
      <c r="Q30" s="22"/>
      <c r="R30" s="28"/>
    </row>
    <row r="31" spans="1:18" ht="15" customHeight="1" x14ac:dyDescent="0.3">
      <c r="A31" s="103" t="str">
        <f>Réglages!A31</f>
        <v>NOM 29</v>
      </c>
      <c r="B31" s="32" t="str">
        <f>Réglages!B31</f>
        <v>Prénom 29</v>
      </c>
      <c r="C31" s="16">
        <f>Réglages!C31</f>
        <v>0</v>
      </c>
      <c r="D31" s="19"/>
      <c r="E31" s="115">
        <f>'Jouer placé'!P31</f>
        <v>0</v>
      </c>
      <c r="F31" s="115">
        <f>'Jouer régulier'!P31</f>
        <v>0</v>
      </c>
      <c r="G31" s="115">
        <f>'Jouer fort'!P31</f>
        <v>0</v>
      </c>
      <c r="H31" s="33">
        <f>Coacher!N31</f>
        <v>0</v>
      </c>
      <c r="I31" s="24"/>
      <c r="J31" s="22"/>
      <c r="K31" s="22"/>
      <c r="L31" s="22"/>
      <c r="M31" s="22"/>
      <c r="N31" s="22"/>
      <c r="O31" s="22"/>
      <c r="P31" s="22"/>
      <c r="Q31" s="22"/>
      <c r="R31" s="28"/>
    </row>
    <row r="32" spans="1:18" ht="15" customHeight="1" thickBot="1" x14ac:dyDescent="0.35">
      <c r="A32" s="103" t="str">
        <f>Réglages!A32</f>
        <v>NOM 30</v>
      </c>
      <c r="B32" s="32" t="str">
        <f>Réglages!B32</f>
        <v>Prénom 30</v>
      </c>
      <c r="C32" s="16">
        <f>Réglages!C32</f>
        <v>0</v>
      </c>
      <c r="D32" s="20"/>
      <c r="E32" s="116">
        <f>'Jouer placé'!P32</f>
        <v>0</v>
      </c>
      <c r="F32" s="116">
        <f>'Jouer régulier'!P32</f>
        <v>0</v>
      </c>
      <c r="G32" s="116">
        <f>'Jouer fort'!P32</f>
        <v>0</v>
      </c>
      <c r="H32" s="33">
        <f>Coacher!N32</f>
        <v>0</v>
      </c>
      <c r="I32" s="29"/>
      <c r="J32" s="30"/>
      <c r="K32" s="30"/>
      <c r="L32" s="30"/>
      <c r="M32" s="30"/>
      <c r="N32" s="30"/>
      <c r="O32" s="30"/>
      <c r="P32" s="30"/>
      <c r="Q32" s="30"/>
      <c r="R32" s="31"/>
    </row>
  </sheetData>
  <sheetProtection selectLockedCells="1"/>
  <mergeCells count="9">
    <mergeCell ref="I1:R1"/>
    <mergeCell ref="A1:A2"/>
    <mergeCell ref="B1:B2"/>
    <mergeCell ref="C1:C2"/>
    <mergeCell ref="E1:E2"/>
    <mergeCell ref="G1:G2"/>
    <mergeCell ref="H1:H2"/>
    <mergeCell ref="D1:D2"/>
    <mergeCell ref="F1:F2"/>
  </mergeCells>
  <conditionalFormatting sqref="E3:G32">
    <cfRule type="containsText" dxfId="106" priority="1" operator="containsText" text="0">
      <formula>NOT(ISERROR(SEARCH("0",E3)))</formula>
    </cfRule>
    <cfRule type="containsText" dxfId="105" priority="2" operator="containsText" text="2">
      <formula>NOT(ISERROR(SEARCH("2",E3)))</formula>
    </cfRule>
    <cfRule type="containsText" dxfId="104" priority="3" operator="containsText" text="3">
      <formula>NOT(ISERROR(SEARCH("3",E3)))</formula>
    </cfRule>
    <cfRule type="containsText" dxfId="103" priority="4" operator="containsText" text="4">
      <formula>NOT(ISERROR(SEARCH("4",E3)))</formula>
    </cfRule>
    <cfRule type="containsText" dxfId="102" priority="5" operator="containsText" text="1">
      <formula>NOT(ISERROR(SEARCH("1",E3)))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E531B8-511C-431D-B300-107750C4A0C9}">
          <x14:formula1>
            <xm:f>Réglages!$H$2:$H$6</xm:f>
          </x14:formula1>
          <xm:sqref>I3:R32</xm:sqref>
        </x14:dataValidation>
        <x14:dataValidation type="list" allowBlank="1" showInputMessage="1" showErrorMessage="1" xr:uid="{C5F9EC8B-09E5-4149-8FE3-0A5AB3EA0EE8}">
          <x14:formula1>
            <xm:f>Réglages!$E$2:$E$3</xm:f>
          </x14:formula1>
          <xm:sqref>D3:D32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9F71-A213-46C8-B0CD-64324C94EE22}">
  <dimension ref="A1:V3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L26"/>
    </sheetView>
  </sheetViews>
  <sheetFormatPr baseColWidth="10" defaultColWidth="0" defaultRowHeight="15" customHeight="1" zeroHeight="1" x14ac:dyDescent="0.3"/>
  <cols>
    <col min="1" max="1" width="15.109375" style="2" bestFit="1" customWidth="1"/>
    <col min="2" max="2" width="9.88671875" style="2" bestFit="1" customWidth="1"/>
    <col min="3" max="3" width="4.6640625" style="2" bestFit="1" customWidth="1"/>
    <col min="4" max="4" width="8.5546875" style="2" customWidth="1"/>
    <col min="5" max="5" width="8.5546875" style="7" customWidth="1"/>
    <col min="6" max="6" width="8.5546875" style="2" customWidth="1"/>
    <col min="7" max="7" width="8.5546875" style="7" customWidth="1"/>
    <col min="8" max="8" width="8.5546875" style="2" customWidth="1"/>
    <col min="9" max="9" width="8.5546875" style="7" customWidth="1"/>
    <col min="10" max="10" width="8.5546875" style="2" customWidth="1"/>
    <col min="11" max="11" width="8.5546875" style="7" customWidth="1"/>
    <col min="12" max="12" width="15.44140625" style="2" bestFit="1" customWidth="1"/>
    <col min="13" max="13" width="4" style="2" customWidth="1"/>
    <col min="14" max="14" width="11.44140625" style="2" customWidth="1"/>
    <col min="15" max="15" width="9.109375" style="2" customWidth="1"/>
    <col min="16" max="16" width="8.88671875" style="2" customWidth="1"/>
    <col min="17" max="17" width="11.44140625" style="2" customWidth="1"/>
    <col min="18" max="18" width="10.88671875" style="2" customWidth="1"/>
    <col min="19" max="19" width="15.44140625" style="2" bestFit="1" customWidth="1"/>
    <col min="20" max="20" width="2.5546875" style="2" customWidth="1"/>
    <col min="21" max="22" width="0" style="2" hidden="1" customWidth="1"/>
    <col min="23" max="16384" width="11.44140625" style="2" hidden="1"/>
  </cols>
  <sheetData>
    <row r="1" spans="1:19" ht="14.4" x14ac:dyDescent="0.3">
      <c r="A1" s="40" t="s">
        <v>0</v>
      </c>
      <c r="B1" s="42" t="s">
        <v>1</v>
      </c>
      <c r="C1" s="44" t="s">
        <v>2</v>
      </c>
      <c r="D1" s="61" t="s">
        <v>8</v>
      </c>
      <c r="E1" s="62"/>
      <c r="F1" s="61" t="s">
        <v>9</v>
      </c>
      <c r="G1" s="62"/>
      <c r="H1" s="61" t="s">
        <v>10</v>
      </c>
      <c r="I1" s="62"/>
      <c r="J1" s="61" t="s">
        <v>11</v>
      </c>
      <c r="K1" s="62"/>
      <c r="L1" s="43" t="s">
        <v>12</v>
      </c>
    </row>
    <row r="2" spans="1:19" ht="14.4" x14ac:dyDescent="0.3">
      <c r="A2" s="41"/>
      <c r="B2" s="43"/>
      <c r="C2" s="45"/>
      <c r="D2" s="16" t="s">
        <v>13</v>
      </c>
      <c r="E2" s="8" t="s">
        <v>14</v>
      </c>
      <c r="F2" s="16" t="s">
        <v>13</v>
      </c>
      <c r="G2" s="8" t="s">
        <v>14</v>
      </c>
      <c r="H2" s="16" t="s">
        <v>13</v>
      </c>
      <c r="I2" s="8" t="s">
        <v>14</v>
      </c>
      <c r="J2" s="16" t="s">
        <v>13</v>
      </c>
      <c r="K2" s="8" t="s">
        <v>14</v>
      </c>
      <c r="L2" s="43"/>
    </row>
    <row r="3" spans="1:19" ht="14.4" x14ac:dyDescent="0.3">
      <c r="A3" s="10" t="s">
        <v>15</v>
      </c>
      <c r="B3" s="10" t="s">
        <v>16</v>
      </c>
      <c r="C3" s="11" t="s">
        <v>3</v>
      </c>
      <c r="D3" s="4"/>
      <c r="E3" s="6"/>
      <c r="F3" s="14"/>
      <c r="G3" s="6"/>
      <c r="H3" s="14"/>
      <c r="I3" s="6"/>
      <c r="J3" s="14"/>
      <c r="K3" s="6"/>
      <c r="L3" s="12"/>
      <c r="S3" s="1" t="s">
        <v>17</v>
      </c>
    </row>
    <row r="4" spans="1:19" ht="14.4" x14ac:dyDescent="0.3">
      <c r="A4" s="10" t="s">
        <v>18</v>
      </c>
      <c r="B4" s="10" t="s">
        <v>19</v>
      </c>
      <c r="C4" s="11" t="s">
        <v>4</v>
      </c>
      <c r="D4" s="4"/>
      <c r="E4" s="6"/>
      <c r="F4" s="14"/>
      <c r="G4" s="6"/>
      <c r="H4" s="14"/>
      <c r="I4" s="6"/>
      <c r="J4" s="14"/>
      <c r="K4" s="6"/>
      <c r="L4" s="12"/>
      <c r="N4" s="51" t="s">
        <v>20</v>
      </c>
      <c r="O4" s="51" t="s">
        <v>21</v>
      </c>
      <c r="P4" s="51"/>
      <c r="Q4" s="51"/>
      <c r="R4" s="57"/>
      <c r="S4" s="50" t="s">
        <v>22</v>
      </c>
    </row>
    <row r="5" spans="1:19" ht="14.4" x14ac:dyDescent="0.3">
      <c r="A5" s="10" t="s">
        <v>23</v>
      </c>
      <c r="B5" s="10" t="s">
        <v>6</v>
      </c>
      <c r="C5" s="11" t="s">
        <v>3</v>
      </c>
      <c r="D5" s="4"/>
      <c r="E5" s="6"/>
      <c r="F5" s="14"/>
      <c r="G5" s="6"/>
      <c r="H5" s="14"/>
      <c r="I5" s="6"/>
      <c r="J5" s="14"/>
      <c r="K5" s="6"/>
      <c r="L5" s="12"/>
      <c r="N5" s="51"/>
      <c r="O5" s="51"/>
      <c r="P5" s="51"/>
      <c r="Q5" s="51"/>
      <c r="R5" s="57"/>
      <c r="S5" s="51"/>
    </row>
    <row r="6" spans="1:19" ht="14.4" x14ac:dyDescent="0.3">
      <c r="A6" s="10" t="s">
        <v>24</v>
      </c>
      <c r="B6" s="10" t="s">
        <v>7</v>
      </c>
      <c r="C6" s="11" t="s">
        <v>3</v>
      </c>
      <c r="D6" s="4"/>
      <c r="E6" s="6"/>
      <c r="F6" s="14"/>
      <c r="G6" s="6"/>
      <c r="H6" s="14"/>
      <c r="I6" s="6"/>
      <c r="J6" s="14"/>
      <c r="K6" s="6"/>
      <c r="L6" s="12"/>
      <c r="N6" s="54" t="s">
        <v>25</v>
      </c>
      <c r="O6" s="54" t="s">
        <v>26</v>
      </c>
      <c r="P6" s="54"/>
      <c r="Q6" s="54"/>
      <c r="R6" s="58"/>
      <c r="S6" s="51"/>
    </row>
    <row r="7" spans="1:19" ht="14.4" x14ac:dyDescent="0.3">
      <c r="A7" s="10" t="s">
        <v>27</v>
      </c>
      <c r="B7" s="10" t="s">
        <v>28</v>
      </c>
      <c r="C7" s="11" t="s">
        <v>4</v>
      </c>
      <c r="D7" s="4"/>
      <c r="E7" s="6"/>
      <c r="F7" s="14"/>
      <c r="G7" s="6"/>
      <c r="H7" s="14"/>
      <c r="I7" s="6"/>
      <c r="J7" s="14"/>
      <c r="K7" s="6"/>
      <c r="L7" s="12"/>
      <c r="N7" s="54"/>
      <c r="O7" s="54"/>
      <c r="P7" s="54"/>
      <c r="Q7" s="54"/>
      <c r="R7" s="58"/>
      <c r="S7" s="51"/>
    </row>
    <row r="8" spans="1:19" ht="14.4" x14ac:dyDescent="0.3">
      <c r="A8" s="10" t="s">
        <v>29</v>
      </c>
      <c r="B8" s="10" t="s">
        <v>30</v>
      </c>
      <c r="C8" s="11" t="s">
        <v>3</v>
      </c>
      <c r="D8" s="4"/>
      <c r="E8" s="6"/>
      <c r="F8" s="14"/>
      <c r="G8" s="6"/>
      <c r="H8" s="14"/>
      <c r="I8" s="6"/>
      <c r="J8" s="14"/>
      <c r="K8" s="6"/>
      <c r="L8" s="12"/>
      <c r="N8" s="55" t="s">
        <v>31</v>
      </c>
      <c r="O8" s="55" t="s">
        <v>32</v>
      </c>
      <c r="P8" s="55"/>
      <c r="Q8" s="55"/>
      <c r="R8" s="59"/>
      <c r="S8" s="51"/>
    </row>
    <row r="9" spans="1:19" ht="14.4" x14ac:dyDescent="0.3">
      <c r="A9" s="10" t="s">
        <v>33</v>
      </c>
      <c r="B9" s="10" t="s">
        <v>34</v>
      </c>
      <c r="C9" s="11" t="s">
        <v>4</v>
      </c>
      <c r="D9" s="4"/>
      <c r="E9" s="6"/>
      <c r="F9" s="14"/>
      <c r="G9" s="6"/>
      <c r="H9" s="14"/>
      <c r="I9" s="6"/>
      <c r="J9" s="14"/>
      <c r="K9" s="6"/>
      <c r="L9" s="12"/>
      <c r="N9" s="55"/>
      <c r="O9" s="55"/>
      <c r="P9" s="55"/>
      <c r="Q9" s="55"/>
      <c r="R9" s="59"/>
      <c r="S9" s="51"/>
    </row>
    <row r="10" spans="1:19" ht="14.4" x14ac:dyDescent="0.3">
      <c r="A10" s="10" t="s">
        <v>35</v>
      </c>
      <c r="B10" s="10" t="s">
        <v>36</v>
      </c>
      <c r="C10" s="11" t="s">
        <v>4</v>
      </c>
      <c r="D10" s="4"/>
      <c r="E10" s="6"/>
      <c r="F10" s="14"/>
      <c r="G10" s="6"/>
      <c r="H10" s="14"/>
      <c r="I10" s="6"/>
      <c r="J10" s="14"/>
      <c r="K10" s="6"/>
      <c r="L10" s="12"/>
      <c r="N10" s="56" t="s">
        <v>37</v>
      </c>
      <c r="O10" s="56" t="s">
        <v>38</v>
      </c>
      <c r="P10" s="56"/>
      <c r="Q10" s="56"/>
      <c r="R10" s="60"/>
      <c r="S10" s="52" t="s">
        <v>39</v>
      </c>
    </row>
    <row r="11" spans="1:19" ht="14.4" x14ac:dyDescent="0.3">
      <c r="A11" s="10" t="s">
        <v>40</v>
      </c>
      <c r="B11" s="10" t="s">
        <v>5</v>
      </c>
      <c r="C11" s="11" t="s">
        <v>3</v>
      </c>
      <c r="D11" s="4"/>
      <c r="E11" s="6"/>
      <c r="F11" s="14"/>
      <c r="G11" s="6"/>
      <c r="H11" s="14"/>
      <c r="I11" s="6"/>
      <c r="J11" s="14"/>
      <c r="K11" s="6"/>
      <c r="L11" s="12"/>
      <c r="N11" s="56"/>
      <c r="O11" s="56"/>
      <c r="P11" s="56"/>
      <c r="Q11" s="56"/>
      <c r="R11" s="60"/>
      <c r="S11" s="53"/>
    </row>
    <row r="12" spans="1:19" ht="14.4" x14ac:dyDescent="0.3">
      <c r="A12" s="10" t="s">
        <v>41</v>
      </c>
      <c r="B12" s="10" t="s">
        <v>42</v>
      </c>
      <c r="C12" s="11" t="s">
        <v>4</v>
      </c>
      <c r="D12" s="4"/>
      <c r="E12" s="6"/>
      <c r="F12" s="14"/>
      <c r="G12" s="6"/>
      <c r="H12" s="14"/>
      <c r="I12" s="6"/>
      <c r="J12" s="14"/>
      <c r="K12" s="6"/>
      <c r="L12" s="12"/>
    </row>
    <row r="13" spans="1:19" ht="14.4" x14ac:dyDescent="0.3">
      <c r="A13" s="10" t="s">
        <v>43</v>
      </c>
      <c r="B13" s="10" t="s">
        <v>44</v>
      </c>
      <c r="C13" s="11" t="s">
        <v>4</v>
      </c>
      <c r="D13" s="4"/>
      <c r="E13" s="6"/>
      <c r="F13" s="14"/>
      <c r="G13" s="6"/>
      <c r="H13" s="14"/>
      <c r="I13" s="6"/>
      <c r="J13" s="14"/>
      <c r="K13" s="6"/>
      <c r="L13" s="12"/>
    </row>
    <row r="14" spans="1:19" ht="14.4" x14ac:dyDescent="0.3">
      <c r="A14" s="10" t="s">
        <v>45</v>
      </c>
      <c r="B14" s="10" t="s">
        <v>46</v>
      </c>
      <c r="C14" s="11" t="s">
        <v>4</v>
      </c>
      <c r="D14" s="4"/>
      <c r="E14" s="6"/>
      <c r="F14" s="14"/>
      <c r="G14" s="6"/>
      <c r="H14" s="14"/>
      <c r="I14" s="6"/>
      <c r="J14" s="14"/>
      <c r="K14" s="6"/>
      <c r="L14" s="12"/>
    </row>
    <row r="15" spans="1:19" ht="14.4" x14ac:dyDescent="0.3">
      <c r="A15" s="10" t="s">
        <v>47</v>
      </c>
      <c r="B15" s="10" t="s">
        <v>48</v>
      </c>
      <c r="C15" s="11" t="s">
        <v>4</v>
      </c>
      <c r="D15" s="4"/>
      <c r="E15" s="6"/>
      <c r="F15" s="14"/>
      <c r="G15" s="6"/>
      <c r="H15" s="14"/>
      <c r="I15" s="6"/>
      <c r="J15" s="14"/>
      <c r="K15" s="6"/>
      <c r="L15" s="12"/>
    </row>
    <row r="16" spans="1:19" ht="14.4" x14ac:dyDescent="0.3">
      <c r="A16" s="10" t="s">
        <v>49</v>
      </c>
      <c r="B16" s="10" t="s">
        <v>50</v>
      </c>
      <c r="C16" s="11" t="s">
        <v>3</v>
      </c>
      <c r="D16" s="4"/>
      <c r="E16" s="6"/>
      <c r="F16" s="14"/>
      <c r="G16" s="6"/>
      <c r="H16" s="14"/>
      <c r="I16" s="6"/>
      <c r="J16" s="14"/>
      <c r="K16" s="6"/>
      <c r="L16" s="12"/>
    </row>
    <row r="17" spans="1:12" ht="14.4" x14ac:dyDescent="0.3">
      <c r="A17" s="10" t="s">
        <v>51</v>
      </c>
      <c r="B17" s="10" t="s">
        <v>52</v>
      </c>
      <c r="C17" s="11" t="s">
        <v>4</v>
      </c>
      <c r="D17" s="4"/>
      <c r="E17" s="6"/>
      <c r="F17" s="14"/>
      <c r="G17" s="6"/>
      <c r="H17" s="14"/>
      <c r="I17" s="6"/>
      <c r="J17" s="14"/>
      <c r="K17" s="6"/>
      <c r="L17" s="12"/>
    </row>
    <row r="18" spans="1:12" ht="14.4" x14ac:dyDescent="0.3">
      <c r="A18" s="10" t="s">
        <v>53</v>
      </c>
      <c r="B18" s="10" t="s">
        <v>54</v>
      </c>
      <c r="C18" s="11" t="s">
        <v>4</v>
      </c>
      <c r="D18" s="4"/>
      <c r="E18" s="6"/>
      <c r="F18" s="14"/>
      <c r="G18" s="6"/>
      <c r="H18" s="14"/>
      <c r="I18" s="6"/>
      <c r="J18" s="14"/>
      <c r="K18" s="6"/>
      <c r="L18" s="12"/>
    </row>
    <row r="19" spans="1:12" ht="14.4" x14ac:dyDescent="0.3">
      <c r="A19" s="10" t="s">
        <v>55</v>
      </c>
      <c r="B19" s="10" t="s">
        <v>56</v>
      </c>
      <c r="C19" s="11" t="s">
        <v>3</v>
      </c>
      <c r="D19" s="4"/>
      <c r="E19" s="6"/>
      <c r="F19" s="14"/>
      <c r="G19" s="6"/>
      <c r="H19" s="14"/>
      <c r="I19" s="6"/>
      <c r="J19" s="14"/>
      <c r="K19" s="6"/>
      <c r="L19" s="12"/>
    </row>
    <row r="20" spans="1:12" ht="14.4" x14ac:dyDescent="0.3">
      <c r="A20" s="10" t="s">
        <v>57</v>
      </c>
      <c r="B20" s="10" t="s">
        <v>5</v>
      </c>
      <c r="C20" s="11" t="s">
        <v>3</v>
      </c>
      <c r="D20" s="4"/>
      <c r="E20" s="6"/>
      <c r="F20" s="14"/>
      <c r="G20" s="6"/>
      <c r="H20" s="14"/>
      <c r="I20" s="6"/>
      <c r="J20" s="14"/>
      <c r="K20" s="6"/>
      <c r="L20" s="12"/>
    </row>
    <row r="21" spans="1:12" ht="14.4" x14ac:dyDescent="0.3">
      <c r="A21" s="10" t="s">
        <v>58</v>
      </c>
      <c r="B21" s="10" t="s">
        <v>59</v>
      </c>
      <c r="C21" s="11" t="s">
        <v>4</v>
      </c>
      <c r="D21" s="4"/>
      <c r="E21" s="6"/>
      <c r="F21" s="14"/>
      <c r="G21" s="6"/>
      <c r="H21" s="14"/>
      <c r="I21" s="6"/>
      <c r="J21" s="14"/>
      <c r="K21" s="6"/>
      <c r="L21" s="12"/>
    </row>
    <row r="22" spans="1:12" ht="14.4" x14ac:dyDescent="0.3">
      <c r="A22" s="10" t="s">
        <v>60</v>
      </c>
      <c r="B22" s="10" t="s">
        <v>61</v>
      </c>
      <c r="C22" s="11" t="s">
        <v>3</v>
      </c>
      <c r="D22" s="4"/>
      <c r="E22" s="6"/>
      <c r="F22" s="14"/>
      <c r="G22" s="6"/>
      <c r="H22" s="14"/>
      <c r="I22" s="6"/>
      <c r="J22" s="14"/>
      <c r="K22" s="6"/>
      <c r="L22" s="12"/>
    </row>
    <row r="23" spans="1:12" ht="14.4" x14ac:dyDescent="0.3">
      <c r="A23" s="10" t="s">
        <v>62</v>
      </c>
      <c r="B23" s="10" t="s">
        <v>7</v>
      </c>
      <c r="C23" s="11" t="s">
        <v>3</v>
      </c>
      <c r="D23" s="4"/>
      <c r="E23" s="6"/>
      <c r="F23" s="14"/>
      <c r="G23" s="6"/>
      <c r="H23" s="14"/>
      <c r="I23" s="6"/>
      <c r="J23" s="14"/>
      <c r="K23" s="6"/>
      <c r="L23" s="12"/>
    </row>
    <row r="24" spans="1:12" ht="14.4" x14ac:dyDescent="0.3">
      <c r="A24" s="10" t="s">
        <v>63</v>
      </c>
      <c r="B24" s="10" t="s">
        <v>64</v>
      </c>
      <c r="C24" s="11" t="s">
        <v>4</v>
      </c>
      <c r="D24" s="4"/>
      <c r="E24" s="6"/>
      <c r="F24" s="14"/>
      <c r="G24" s="6"/>
      <c r="H24" s="14"/>
      <c r="I24" s="6"/>
      <c r="J24" s="14"/>
      <c r="K24" s="6"/>
      <c r="L24" s="12"/>
    </row>
    <row r="25" spans="1:12" ht="14.4" x14ac:dyDescent="0.3">
      <c r="A25" s="10" t="s">
        <v>65</v>
      </c>
      <c r="B25" s="10" t="s">
        <v>66</v>
      </c>
      <c r="C25" s="11" t="s">
        <v>4</v>
      </c>
      <c r="D25" s="4"/>
      <c r="E25" s="6"/>
      <c r="F25" s="14"/>
      <c r="G25" s="6"/>
      <c r="H25" s="14"/>
      <c r="I25" s="6"/>
      <c r="J25" s="14"/>
      <c r="K25" s="6"/>
      <c r="L25" s="12"/>
    </row>
    <row r="26" spans="1:12" ht="14.4" x14ac:dyDescent="0.3">
      <c r="A26" s="10" t="s">
        <v>67</v>
      </c>
      <c r="B26" s="10" t="s">
        <v>68</v>
      </c>
      <c r="C26" s="11" t="s">
        <v>3</v>
      </c>
      <c r="D26" s="4"/>
      <c r="E26" s="6"/>
      <c r="F26" s="14"/>
      <c r="G26" s="6"/>
      <c r="H26" s="14"/>
      <c r="I26" s="6"/>
      <c r="J26" s="14"/>
      <c r="K26" s="6"/>
      <c r="L26" s="12"/>
    </row>
    <row r="27" spans="1:12" ht="60" customHeight="1" x14ac:dyDescent="0.3"/>
    <row r="28" spans="1:12" ht="15" hidden="1" customHeight="1" x14ac:dyDescent="0.3">
      <c r="D28" s="5">
        <v>44965</v>
      </c>
      <c r="E28" s="9">
        <v>1</v>
      </c>
      <c r="F28" s="5">
        <v>44965</v>
      </c>
      <c r="G28" s="9">
        <v>1</v>
      </c>
      <c r="H28" s="5">
        <v>44965</v>
      </c>
      <c r="I28" s="9">
        <v>1</v>
      </c>
      <c r="J28" s="5">
        <v>44965</v>
      </c>
      <c r="K28" s="9">
        <v>1</v>
      </c>
    </row>
    <row r="29" spans="1:12" ht="15" hidden="1" customHeight="1" x14ac:dyDescent="0.3">
      <c r="D29" s="5">
        <v>44986</v>
      </c>
      <c r="E29" s="9">
        <v>2</v>
      </c>
      <c r="F29" s="5">
        <v>44986</v>
      </c>
      <c r="G29" s="9">
        <v>2</v>
      </c>
      <c r="H29" s="5">
        <v>44986</v>
      </c>
      <c r="I29" s="9">
        <v>2</v>
      </c>
      <c r="J29" s="5">
        <v>44986</v>
      </c>
      <c r="K29" s="9">
        <v>2</v>
      </c>
    </row>
    <row r="30" spans="1:12" ht="15" hidden="1" customHeight="1" x14ac:dyDescent="0.3">
      <c r="D30" s="5">
        <v>45007</v>
      </c>
      <c r="E30" s="9">
        <v>3</v>
      </c>
      <c r="F30" s="5">
        <v>45007</v>
      </c>
      <c r="G30" s="9">
        <v>3</v>
      </c>
      <c r="H30" s="5">
        <v>45007</v>
      </c>
      <c r="I30" s="9">
        <v>3</v>
      </c>
      <c r="J30" s="5">
        <v>45007</v>
      </c>
      <c r="K30" s="9">
        <v>3</v>
      </c>
    </row>
    <row r="31" spans="1:12" ht="15" hidden="1" customHeight="1" x14ac:dyDescent="0.3">
      <c r="D31" s="5">
        <v>45014</v>
      </c>
      <c r="E31" s="9">
        <v>4</v>
      </c>
      <c r="F31" s="5">
        <v>45014</v>
      </c>
      <c r="G31" s="9">
        <v>4</v>
      </c>
      <c r="H31" s="5">
        <v>45014</v>
      </c>
      <c r="I31" s="9">
        <v>4</v>
      </c>
      <c r="J31" s="5">
        <v>45014</v>
      </c>
      <c r="K31" s="9">
        <v>4</v>
      </c>
    </row>
    <row r="32" spans="1:12" ht="15" hidden="1" customHeight="1" x14ac:dyDescent="0.3">
      <c r="D32" s="5">
        <v>45021</v>
      </c>
      <c r="E32" s="9"/>
      <c r="F32" s="5">
        <v>45021</v>
      </c>
      <c r="G32" s="9"/>
      <c r="H32" s="5">
        <v>45021</v>
      </c>
      <c r="I32" s="9"/>
      <c r="J32" s="5">
        <v>45021</v>
      </c>
      <c r="K32" s="9"/>
    </row>
    <row r="33" spans="4:10" ht="15" hidden="1" customHeight="1" x14ac:dyDescent="0.3">
      <c r="D33" s="5">
        <v>45028</v>
      </c>
      <c r="F33" s="5">
        <v>45028</v>
      </c>
      <c r="H33" s="5">
        <v>45028</v>
      </c>
      <c r="J33" s="5">
        <v>45028</v>
      </c>
    </row>
    <row r="34" spans="4:10" ht="15" hidden="1" customHeight="1" x14ac:dyDescent="0.3">
      <c r="D34" s="5"/>
      <c r="F34" s="5"/>
      <c r="H34" s="5"/>
      <c r="J34" s="5"/>
    </row>
    <row r="35" spans="4:10" ht="15" hidden="1" customHeight="1" x14ac:dyDescent="0.3">
      <c r="D35" s="5"/>
      <c r="F35" s="5"/>
      <c r="H35" s="5"/>
      <c r="J35" s="5"/>
    </row>
  </sheetData>
  <sheetProtection selectLockedCells="1"/>
  <mergeCells count="18">
    <mergeCell ref="D1:E1"/>
    <mergeCell ref="F1:G1"/>
    <mergeCell ref="H1:I1"/>
    <mergeCell ref="J1:K1"/>
    <mergeCell ref="A1:A2"/>
    <mergeCell ref="B1:B2"/>
    <mergeCell ref="C1:C2"/>
    <mergeCell ref="L1:L2"/>
    <mergeCell ref="S4:S9"/>
    <mergeCell ref="S10:S11"/>
    <mergeCell ref="N4:N5"/>
    <mergeCell ref="N6:N7"/>
    <mergeCell ref="N8:N9"/>
    <mergeCell ref="N10:N11"/>
    <mergeCell ref="O4:R5"/>
    <mergeCell ref="O6:R7"/>
    <mergeCell ref="O8:R9"/>
    <mergeCell ref="O10:R11"/>
  </mergeCells>
  <phoneticPr fontId="18" type="noConversion"/>
  <conditionalFormatting sqref="E3:E26 G3:G26 I3:I26 K3:L26">
    <cfRule type="containsText" dxfId="101" priority="9" operator="containsText" text="4">
      <formula>NOT(ISERROR(SEARCH("4",E3)))</formula>
    </cfRule>
    <cfRule type="beginsWith" dxfId="100" priority="10" operator="beginsWith" text="3">
      <formula>LEFT(E3,LEN("3"))="3"</formula>
    </cfRule>
  </conditionalFormatting>
  <conditionalFormatting sqref="E3:E26 K3:L26 G3:G26 I3:I26">
    <cfRule type="containsText" dxfId="99" priority="7" operator="containsText" text="1">
      <formula>NOT(ISERROR(SEARCH("1",E3)))</formula>
    </cfRule>
  </conditionalFormatting>
  <conditionalFormatting sqref="E3:E26">
    <cfRule type="containsText" dxfId="98" priority="5" operator="containsText" text="2">
      <formula>NOT(ISERROR(SEARCH("2",E3)))</formula>
    </cfRule>
  </conditionalFormatting>
  <conditionalFormatting sqref="G3:G26">
    <cfRule type="containsText" dxfId="97" priority="3" operator="containsText" text="2">
      <formula>NOT(ISERROR(SEARCH("2",G3)))</formula>
    </cfRule>
  </conditionalFormatting>
  <conditionalFormatting sqref="I3:I26">
    <cfRule type="containsText" dxfId="96" priority="2" operator="containsText" text="2">
      <formula>NOT(ISERROR(SEARCH("2",I3)))</formula>
    </cfRule>
  </conditionalFormatting>
  <conditionalFormatting sqref="K3:K26">
    <cfRule type="containsText" dxfId="95" priority="1" operator="containsText" text="2">
      <formula>NOT(ISERROR(SEARCH("2",K3)))</formula>
    </cfRule>
  </conditionalFormatting>
  <conditionalFormatting sqref="L3:L26">
    <cfRule type="containsText" dxfId="94" priority="4" operator="containsText" text="2">
      <formula>NOT(ISERROR(SEARCH("2",L3)))</formula>
    </cfRule>
    <cfRule type="containsText" dxfId="93" priority="6" operator="containsText" text="0">
      <formula>NOT(ISERROR(SEARCH("0",L3)))</formula>
    </cfRule>
  </conditionalFormatting>
  <dataValidations count="2">
    <dataValidation type="list" allowBlank="1" showInputMessage="1" showErrorMessage="1" sqref="J3:J26 F3:F26 H3:H26 D3:D26" xr:uid="{3591E59C-43BA-4FE7-893E-53CB2B4C5EA7}">
      <formula1>$D$27:$D$35</formula1>
    </dataValidation>
    <dataValidation type="list" allowBlank="1" showInputMessage="1" showErrorMessage="1" sqref="I3:I26 E3:E26 K3:K26 G3:G26" xr:uid="{B818BEFE-04A7-4015-852E-0A8BD460116B}">
      <formula1>$E$27:$E$31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4CB9-FD6A-402A-9F41-8A86DA838F7D}">
  <sheetPr>
    <tabColor theme="5" tint="0.59999389629810485"/>
  </sheetPr>
  <dimension ref="A1:X39"/>
  <sheetViews>
    <sheetView showZeros="0" topLeftCell="A5" workbookViewId="0">
      <selection activeCell="V17" sqref="V17"/>
    </sheetView>
  </sheetViews>
  <sheetFormatPr baseColWidth="10" defaultColWidth="0" defaultRowHeight="15" customHeight="1" x14ac:dyDescent="0.3"/>
  <cols>
    <col min="1" max="1" width="15.109375" style="2" bestFit="1" customWidth="1"/>
    <col min="2" max="2" width="9.88671875" style="2" bestFit="1" customWidth="1"/>
    <col min="3" max="3" width="4.6640625" style="2" bestFit="1" customWidth="1"/>
    <col min="4" max="4" width="8.5546875" style="2" customWidth="1"/>
    <col min="5" max="5" width="8.5546875" style="7" customWidth="1"/>
    <col min="6" max="6" width="8.5546875" style="2" customWidth="1"/>
    <col min="7" max="7" width="8.5546875" style="7" customWidth="1"/>
    <col min="8" max="8" width="8.5546875" style="2" customWidth="1"/>
    <col min="9" max="9" width="8.5546875" style="7" customWidth="1"/>
    <col min="10" max="10" width="8.5546875" style="2" customWidth="1"/>
    <col min="11" max="11" width="8.5546875" style="7" customWidth="1"/>
    <col min="12" max="12" width="8.5546875" style="2" customWidth="1"/>
    <col min="13" max="13" width="8.5546875" style="7" customWidth="1"/>
    <col min="14" max="14" width="8.5546875" style="2" customWidth="1"/>
    <col min="15" max="15" width="8.5546875" style="7" customWidth="1"/>
    <col min="16" max="16" width="15.44140625" style="2" bestFit="1" customWidth="1"/>
    <col min="17" max="17" width="4" style="2" customWidth="1"/>
    <col min="18" max="18" width="11.44140625" style="2" customWidth="1"/>
    <col min="19" max="19" width="9.109375" style="2" customWidth="1"/>
    <col min="20" max="20" width="8.88671875" style="2" customWidth="1"/>
    <col min="21" max="21" width="16.109375" style="2" customWidth="1"/>
    <col min="22" max="22" width="21.21875" style="2" customWidth="1"/>
    <col min="23" max="23" width="24.109375" style="2" customWidth="1"/>
    <col min="24" max="24" width="2.6640625" style="2" customWidth="1"/>
    <col min="25" max="16384" width="2.6640625" style="2" hidden="1"/>
  </cols>
  <sheetData>
    <row r="1" spans="1:23" ht="14.4" x14ac:dyDescent="0.3">
      <c r="A1" s="40" t="s">
        <v>0</v>
      </c>
      <c r="B1" s="42" t="s">
        <v>1</v>
      </c>
      <c r="C1" s="44" t="s">
        <v>2</v>
      </c>
      <c r="D1" s="61" t="s">
        <v>8</v>
      </c>
      <c r="E1" s="62"/>
      <c r="F1" s="61" t="s">
        <v>9</v>
      </c>
      <c r="G1" s="62"/>
      <c r="H1" s="61" t="s">
        <v>10</v>
      </c>
      <c r="I1" s="62"/>
      <c r="J1" s="61" t="s">
        <v>11</v>
      </c>
      <c r="K1" s="62"/>
      <c r="L1" s="61" t="s">
        <v>71</v>
      </c>
      <c r="M1" s="62"/>
      <c r="N1" s="61" t="s">
        <v>72</v>
      </c>
      <c r="O1" s="62"/>
      <c r="P1" s="43" t="s">
        <v>12</v>
      </c>
    </row>
    <row r="2" spans="1:23" ht="14.4" x14ac:dyDescent="0.3">
      <c r="A2" s="41"/>
      <c r="B2" s="43"/>
      <c r="C2" s="45"/>
      <c r="D2" s="8" t="s">
        <v>14</v>
      </c>
      <c r="E2" s="16" t="s">
        <v>13</v>
      </c>
      <c r="F2" s="8" t="s">
        <v>14</v>
      </c>
      <c r="G2" s="16" t="s">
        <v>13</v>
      </c>
      <c r="H2" s="8" t="s">
        <v>14</v>
      </c>
      <c r="I2" s="16" t="s">
        <v>13</v>
      </c>
      <c r="J2" s="8" t="s">
        <v>14</v>
      </c>
      <c r="K2" s="16" t="s">
        <v>13</v>
      </c>
      <c r="L2" s="8" t="s">
        <v>14</v>
      </c>
      <c r="M2" s="16" t="s">
        <v>13</v>
      </c>
      <c r="N2" s="8" t="s">
        <v>14</v>
      </c>
      <c r="O2" s="16" t="s">
        <v>13</v>
      </c>
      <c r="P2" s="43"/>
    </row>
    <row r="3" spans="1:23" ht="14.4" x14ac:dyDescent="0.3">
      <c r="A3" s="15" t="str">
        <f>Réglages!A3</f>
        <v>NOM 1</v>
      </c>
      <c r="B3" s="15" t="str">
        <f>Réglages!B3</f>
        <v>Prénom 1</v>
      </c>
      <c r="C3" s="13">
        <f>Réglages!C3</f>
        <v>0</v>
      </c>
      <c r="D3" s="6"/>
      <c r="E3" s="35" t="str">
        <f ca="1">IF(AND(D3&gt;0,D3&lt;5),TODAY(),"")</f>
        <v/>
      </c>
      <c r="F3" s="6"/>
      <c r="G3" s="35" t="str">
        <f ca="1">IF(AND(F3&gt;0,F3&lt;5),TODAY(),"")</f>
        <v/>
      </c>
      <c r="H3" s="6"/>
      <c r="I3" s="35" t="str">
        <f ca="1">IF(AND(H3&gt;0,H3&lt;5),TODAY(),"")</f>
        <v/>
      </c>
      <c r="J3" s="6"/>
      <c r="K3" s="35" t="str">
        <f ca="1">IF(AND(J3&gt;0,J3&lt;5),TODAY(),"")</f>
        <v/>
      </c>
      <c r="L3" s="6"/>
      <c r="M3" s="35" t="str">
        <f ca="1">IF(AND(L3&gt;0,L3&lt;5),TODAY(),"")</f>
        <v/>
      </c>
      <c r="N3" s="6"/>
      <c r="O3" s="35" t="str">
        <f ca="1">IF(AND(N3&gt;0,N3&lt;5),TODAY(),"")</f>
        <v/>
      </c>
      <c r="P3" s="36">
        <f t="shared" ref="P3:P32" si="0">MAX(D3,F3,H3,J3,L3,N3)</f>
        <v>0</v>
      </c>
      <c r="S3" s="63" t="str">
        <f>Réglages!E2</f>
        <v>Badminton</v>
      </c>
      <c r="T3" s="64"/>
      <c r="U3" s="64"/>
      <c r="V3" s="65"/>
      <c r="W3" s="1" t="s">
        <v>17</v>
      </c>
    </row>
    <row r="4" spans="1:23" ht="15" customHeight="1" x14ac:dyDescent="0.3">
      <c r="A4" s="15" t="str">
        <f>Réglages!A4</f>
        <v>NOM 2</v>
      </c>
      <c r="B4" s="15" t="str">
        <f>Réglages!B4</f>
        <v>Prénom 2</v>
      </c>
      <c r="C4" s="13">
        <f>Réglages!C4</f>
        <v>0</v>
      </c>
      <c r="D4" s="6"/>
      <c r="E4" s="35" t="str">
        <f t="shared" ref="E4:G22" ca="1" si="1">IF(AND(D4&gt;0,D4&lt;5),TODAY(),"")</f>
        <v/>
      </c>
      <c r="F4" s="6"/>
      <c r="G4" s="35" t="str">
        <f t="shared" ca="1" si="1"/>
        <v/>
      </c>
      <c r="H4" s="6"/>
      <c r="I4" s="35" t="str">
        <f t="shared" ref="I4:I22" ca="1" si="2">IF(AND(H4&gt;0,H4&lt;5),TODAY(),"")</f>
        <v/>
      </c>
      <c r="J4" s="6"/>
      <c r="K4" s="35" t="str">
        <f t="shared" ref="K4:K32" ca="1" si="3">IF(AND(J4&gt;0,J4&lt;5),TODAY(),"")</f>
        <v/>
      </c>
      <c r="L4" s="6"/>
      <c r="M4" s="35" t="str">
        <f t="shared" ref="M4:M22" ca="1" si="4">IF(AND(L4&gt;0,L4&lt;5),TODAY(),"")</f>
        <v/>
      </c>
      <c r="N4" s="6"/>
      <c r="O4" s="35" t="str">
        <f t="shared" ref="O4:O32" ca="1" si="5">IF(AND(N4&gt;0,N4&lt;5),TODAY(),"")</f>
        <v/>
      </c>
      <c r="P4" s="36">
        <f t="shared" si="0"/>
        <v>0</v>
      </c>
      <c r="R4" s="51" t="s">
        <v>20</v>
      </c>
      <c r="S4" s="90" t="str">
        <f>'Paramétrage des axes'!B4</f>
        <v>Indicateurs qualitatifs et/ou quantitatifs - Niveau 1</v>
      </c>
      <c r="T4" s="91"/>
      <c r="U4" s="91"/>
      <c r="V4" s="92"/>
      <c r="W4" s="121" t="str">
        <f>'Paramétrage des axes'!F4</f>
        <v>Nom de situations ou conseils - N1</v>
      </c>
    </row>
    <row r="5" spans="1:23" ht="14.4" x14ac:dyDescent="0.3">
      <c r="A5" s="15" t="str">
        <f>Réglages!A5</f>
        <v>NOM 3</v>
      </c>
      <c r="B5" s="15" t="str">
        <f>Réglages!B5</f>
        <v>Prénom 3</v>
      </c>
      <c r="C5" s="13">
        <f>Réglages!C5</f>
        <v>0</v>
      </c>
      <c r="D5" s="6"/>
      <c r="E5" s="35" t="str">
        <f t="shared" ca="1" si="1"/>
        <v/>
      </c>
      <c r="F5" s="6"/>
      <c r="G5" s="35" t="str">
        <f t="shared" ca="1" si="1"/>
        <v/>
      </c>
      <c r="H5" s="6"/>
      <c r="I5" s="35" t="str">
        <f t="shared" ca="1" si="2"/>
        <v/>
      </c>
      <c r="J5" s="6"/>
      <c r="K5" s="35" t="str">
        <f t="shared" ca="1" si="3"/>
        <v/>
      </c>
      <c r="L5" s="6"/>
      <c r="M5" s="35" t="str">
        <f t="shared" ca="1" si="4"/>
        <v/>
      </c>
      <c r="N5" s="6"/>
      <c r="O5" s="35" t="str">
        <f t="shared" ca="1" si="5"/>
        <v/>
      </c>
      <c r="P5" s="36">
        <f t="shared" si="0"/>
        <v>0</v>
      </c>
      <c r="R5" s="51"/>
      <c r="S5" s="93"/>
      <c r="T5" s="124"/>
      <c r="U5" s="124"/>
      <c r="V5" s="94"/>
      <c r="W5" s="122"/>
    </row>
    <row r="6" spans="1:23" ht="15" customHeight="1" x14ac:dyDescent="0.3">
      <c r="A6" s="15" t="str">
        <f>Réglages!A6</f>
        <v>NOM 4</v>
      </c>
      <c r="B6" s="15" t="str">
        <f>Réglages!B6</f>
        <v>Prénom 4</v>
      </c>
      <c r="C6" s="13">
        <f>Réglages!C6</f>
        <v>0</v>
      </c>
      <c r="D6" s="6"/>
      <c r="E6" s="35" t="str">
        <f t="shared" ca="1" si="1"/>
        <v/>
      </c>
      <c r="F6" s="6"/>
      <c r="G6" s="35" t="str">
        <f t="shared" ca="1" si="1"/>
        <v/>
      </c>
      <c r="H6" s="6"/>
      <c r="I6" s="35" t="str">
        <f t="shared" ca="1" si="2"/>
        <v/>
      </c>
      <c r="J6" s="6"/>
      <c r="K6" s="35" t="str">
        <f t="shared" ca="1" si="3"/>
        <v/>
      </c>
      <c r="L6" s="6"/>
      <c r="M6" s="35" t="str">
        <f t="shared" ca="1" si="4"/>
        <v/>
      </c>
      <c r="N6" s="6"/>
      <c r="O6" s="35" t="str">
        <f t="shared" ca="1" si="5"/>
        <v/>
      </c>
      <c r="P6" s="36">
        <f t="shared" si="0"/>
        <v>0</v>
      </c>
      <c r="R6" s="51"/>
      <c r="S6" s="95"/>
      <c r="T6" s="96"/>
      <c r="U6" s="96"/>
      <c r="V6" s="97"/>
      <c r="W6" s="123"/>
    </row>
    <row r="7" spans="1:23" ht="14.4" customHeight="1" x14ac:dyDescent="0.3">
      <c r="A7" s="15" t="str">
        <f>Réglages!A7</f>
        <v>NOM 5</v>
      </c>
      <c r="B7" s="15" t="str">
        <f>Réglages!B7</f>
        <v>Prénom 5</v>
      </c>
      <c r="C7" s="13">
        <f>Réglages!C7</f>
        <v>0</v>
      </c>
      <c r="D7" s="6"/>
      <c r="E7" s="35" t="str">
        <f t="shared" ca="1" si="1"/>
        <v/>
      </c>
      <c r="F7" s="6"/>
      <c r="G7" s="35" t="str">
        <f t="shared" ca="1" si="1"/>
        <v/>
      </c>
      <c r="H7" s="6"/>
      <c r="I7" s="35" t="str">
        <f t="shared" ca="1" si="2"/>
        <v/>
      </c>
      <c r="J7" s="6"/>
      <c r="K7" s="35" t="str">
        <f t="shared" ca="1" si="3"/>
        <v/>
      </c>
      <c r="L7" s="6"/>
      <c r="M7" s="35" t="str">
        <f t="shared" ca="1" si="4"/>
        <v/>
      </c>
      <c r="N7" s="6"/>
      <c r="O7" s="35" t="str">
        <f t="shared" ca="1" si="5"/>
        <v/>
      </c>
      <c r="P7" s="36">
        <f t="shared" si="0"/>
        <v>0</v>
      </c>
      <c r="R7" s="54" t="s">
        <v>25</v>
      </c>
      <c r="S7" s="82" t="str">
        <f>'Paramétrage des axes'!B7</f>
        <v>Indicateurs qualitatifs et/ou quantitatifs - Niveau 2</v>
      </c>
      <c r="T7" s="83"/>
      <c r="U7" s="83"/>
      <c r="V7" s="84"/>
      <c r="W7" s="125" t="str">
        <f>'Paramétrage des axes'!F7</f>
        <v>Nom de situations ou conseils - N2</v>
      </c>
    </row>
    <row r="8" spans="1:23" ht="15" customHeight="1" x14ac:dyDescent="0.3">
      <c r="A8" s="15" t="str">
        <f>Réglages!A8</f>
        <v>NOM 6</v>
      </c>
      <c r="B8" s="15" t="str">
        <f>Réglages!B8</f>
        <v>Prénom 6</v>
      </c>
      <c r="C8" s="13">
        <f>Réglages!C8</f>
        <v>0</v>
      </c>
      <c r="D8" s="6"/>
      <c r="E8" s="35" t="str">
        <f t="shared" ca="1" si="1"/>
        <v/>
      </c>
      <c r="F8" s="6"/>
      <c r="G8" s="35" t="str">
        <f t="shared" ca="1" si="1"/>
        <v/>
      </c>
      <c r="H8" s="6"/>
      <c r="I8" s="35" t="str">
        <f t="shared" ca="1" si="2"/>
        <v/>
      </c>
      <c r="J8" s="6"/>
      <c r="K8" s="35" t="str">
        <f t="shared" ca="1" si="3"/>
        <v/>
      </c>
      <c r="L8" s="6"/>
      <c r="M8" s="35" t="str">
        <f t="shared" ca="1" si="4"/>
        <v/>
      </c>
      <c r="N8" s="6"/>
      <c r="O8" s="35" t="str">
        <f t="shared" ca="1" si="5"/>
        <v/>
      </c>
      <c r="P8" s="36">
        <f t="shared" si="0"/>
        <v>0</v>
      </c>
      <c r="R8" s="54"/>
      <c r="S8" s="85"/>
      <c r="T8" s="126"/>
      <c r="U8" s="126"/>
      <c r="V8" s="86"/>
      <c r="W8" s="127"/>
    </row>
    <row r="9" spans="1:23" ht="14.4" x14ac:dyDescent="0.3">
      <c r="A9" s="15" t="str">
        <f>Réglages!A9</f>
        <v>NOM 7</v>
      </c>
      <c r="B9" s="15" t="str">
        <f>Réglages!B9</f>
        <v>Prénom 7</v>
      </c>
      <c r="C9" s="13">
        <f>Réglages!C9</f>
        <v>0</v>
      </c>
      <c r="D9" s="6"/>
      <c r="E9" s="35" t="str">
        <f t="shared" ca="1" si="1"/>
        <v/>
      </c>
      <c r="F9" s="6"/>
      <c r="G9" s="35" t="str">
        <f t="shared" ca="1" si="1"/>
        <v/>
      </c>
      <c r="H9" s="6"/>
      <c r="I9" s="35" t="str">
        <f t="shared" ca="1" si="2"/>
        <v/>
      </c>
      <c r="J9" s="6"/>
      <c r="K9" s="35" t="str">
        <f t="shared" ca="1" si="3"/>
        <v/>
      </c>
      <c r="L9" s="6"/>
      <c r="M9" s="35" t="str">
        <f t="shared" ca="1" si="4"/>
        <v/>
      </c>
      <c r="N9" s="6"/>
      <c r="O9" s="35" t="str">
        <f t="shared" ca="1" si="5"/>
        <v/>
      </c>
      <c r="P9" s="36">
        <f t="shared" si="0"/>
        <v>0</v>
      </c>
      <c r="R9" s="54"/>
      <c r="S9" s="87"/>
      <c r="T9" s="88"/>
      <c r="U9" s="88"/>
      <c r="V9" s="89"/>
      <c r="W9" s="128"/>
    </row>
    <row r="10" spans="1:23" ht="15" customHeight="1" x14ac:dyDescent="0.3">
      <c r="A10" s="15" t="str">
        <f>Réglages!A10</f>
        <v>NOM 8</v>
      </c>
      <c r="B10" s="15" t="str">
        <f>Réglages!B10</f>
        <v>Prénom 8</v>
      </c>
      <c r="C10" s="13">
        <f>Réglages!C10</f>
        <v>0</v>
      </c>
      <c r="D10" s="6"/>
      <c r="E10" s="35" t="str">
        <f t="shared" ca="1" si="1"/>
        <v/>
      </c>
      <c r="F10" s="6"/>
      <c r="G10" s="35" t="str">
        <f t="shared" ca="1" si="1"/>
        <v/>
      </c>
      <c r="H10" s="6"/>
      <c r="I10" s="35" t="str">
        <f t="shared" ca="1" si="2"/>
        <v/>
      </c>
      <c r="J10" s="6"/>
      <c r="K10" s="35" t="str">
        <f t="shared" ca="1" si="3"/>
        <v/>
      </c>
      <c r="L10" s="6"/>
      <c r="M10" s="35" t="str">
        <f t="shared" ca="1" si="4"/>
        <v/>
      </c>
      <c r="N10" s="6"/>
      <c r="O10" s="35" t="str">
        <f t="shared" ca="1" si="5"/>
        <v/>
      </c>
      <c r="P10" s="36">
        <f t="shared" si="0"/>
        <v>0</v>
      </c>
      <c r="R10" s="55" t="s">
        <v>31</v>
      </c>
      <c r="S10" s="66" t="str">
        <f>'Paramétrage des axes'!B10</f>
        <v>Indicateurs qualitatifs et/ou quantitatifs - Niveau 3</v>
      </c>
      <c r="T10" s="67"/>
      <c r="U10" s="67"/>
      <c r="V10" s="68"/>
      <c r="W10" s="100" t="str">
        <f>'Paramétrage des axes'!F10</f>
        <v>Nom de situations ou conseils - N3</v>
      </c>
    </row>
    <row r="11" spans="1:23" ht="14.4" x14ac:dyDescent="0.3">
      <c r="A11" s="15" t="str">
        <f>Réglages!A11</f>
        <v>NOM 9</v>
      </c>
      <c r="B11" s="15" t="str">
        <f>Réglages!B11</f>
        <v>Prénom 9</v>
      </c>
      <c r="C11" s="13">
        <f>Réglages!C11</f>
        <v>0</v>
      </c>
      <c r="D11" s="6"/>
      <c r="E11" s="35" t="str">
        <f t="shared" ca="1" si="1"/>
        <v/>
      </c>
      <c r="F11" s="6"/>
      <c r="G11" s="35" t="str">
        <f t="shared" ca="1" si="1"/>
        <v/>
      </c>
      <c r="H11" s="6"/>
      <c r="I11" s="35" t="str">
        <f t="shared" ca="1" si="2"/>
        <v/>
      </c>
      <c r="J11" s="6"/>
      <c r="K11" s="35" t="str">
        <f t="shared" ca="1" si="3"/>
        <v/>
      </c>
      <c r="L11" s="6"/>
      <c r="M11" s="35" t="str">
        <f t="shared" ca="1" si="4"/>
        <v/>
      </c>
      <c r="N11" s="6"/>
      <c r="O11" s="35" t="str">
        <f t="shared" ca="1" si="5"/>
        <v/>
      </c>
      <c r="P11" s="36">
        <f t="shared" si="0"/>
        <v>0</v>
      </c>
      <c r="R11" s="55"/>
      <c r="S11" s="69"/>
      <c r="T11" s="129"/>
      <c r="U11" s="129"/>
      <c r="V11" s="70"/>
      <c r="W11" s="101"/>
    </row>
    <row r="12" spans="1:23" ht="14.4" x14ac:dyDescent="0.3">
      <c r="A12" s="15" t="str">
        <f>Réglages!A12</f>
        <v>NOM 10</v>
      </c>
      <c r="B12" s="15" t="str">
        <f>Réglages!B12</f>
        <v>Prénom 10</v>
      </c>
      <c r="C12" s="13">
        <f>Réglages!C12</f>
        <v>0</v>
      </c>
      <c r="D12" s="6"/>
      <c r="E12" s="35" t="str">
        <f t="shared" ca="1" si="1"/>
        <v/>
      </c>
      <c r="F12" s="6"/>
      <c r="G12" s="35" t="str">
        <f t="shared" ca="1" si="1"/>
        <v/>
      </c>
      <c r="H12" s="6"/>
      <c r="I12" s="35" t="str">
        <f t="shared" ca="1" si="2"/>
        <v/>
      </c>
      <c r="J12" s="6"/>
      <c r="K12" s="35" t="str">
        <f t="shared" ca="1" si="3"/>
        <v/>
      </c>
      <c r="L12" s="6"/>
      <c r="M12" s="35" t="str">
        <f t="shared" ca="1" si="4"/>
        <v/>
      </c>
      <c r="N12" s="6"/>
      <c r="O12" s="35" t="str">
        <f t="shared" ca="1" si="5"/>
        <v/>
      </c>
      <c r="P12" s="36">
        <f t="shared" si="0"/>
        <v>0</v>
      </c>
      <c r="R12" s="55"/>
      <c r="S12" s="71"/>
      <c r="T12" s="72"/>
      <c r="U12" s="72"/>
      <c r="V12" s="73"/>
      <c r="W12" s="102"/>
    </row>
    <row r="13" spans="1:23" ht="14.4" customHeight="1" x14ac:dyDescent="0.3">
      <c r="A13" s="15" t="str">
        <f>Réglages!A13</f>
        <v>NOM 11</v>
      </c>
      <c r="B13" s="15" t="str">
        <f>Réglages!B13</f>
        <v>Prénom 11</v>
      </c>
      <c r="C13" s="13">
        <f>Réglages!C13</f>
        <v>0</v>
      </c>
      <c r="D13" s="6"/>
      <c r="E13" s="35" t="str">
        <f t="shared" ca="1" si="1"/>
        <v/>
      </c>
      <c r="F13" s="6"/>
      <c r="G13" s="35" t="str">
        <f t="shared" ca="1" si="1"/>
        <v/>
      </c>
      <c r="H13" s="6"/>
      <c r="I13" s="35" t="str">
        <f t="shared" ca="1" si="2"/>
        <v/>
      </c>
      <c r="J13" s="6"/>
      <c r="K13" s="35" t="str">
        <f t="shared" ca="1" si="3"/>
        <v/>
      </c>
      <c r="L13" s="6"/>
      <c r="M13" s="35" t="str">
        <f t="shared" ca="1" si="4"/>
        <v/>
      </c>
      <c r="N13" s="6"/>
      <c r="O13" s="35" t="str">
        <f t="shared" ca="1" si="5"/>
        <v/>
      </c>
      <c r="P13" s="36">
        <f t="shared" si="0"/>
        <v>0</v>
      </c>
      <c r="R13" s="56" t="s">
        <v>37</v>
      </c>
      <c r="S13" s="74" t="str">
        <f>'Paramétrage des axes'!B13</f>
        <v>Indicateurs qualitatifs et/ou quantitatifs - Niveau 4</v>
      </c>
      <c r="T13" s="75"/>
      <c r="U13" s="75"/>
      <c r="V13" s="76"/>
      <c r="W13" s="52" t="str">
        <f>'Paramétrage des axes'!F13</f>
        <v>Nom de situations ou conseils - N4</v>
      </c>
    </row>
    <row r="14" spans="1:23" ht="14.4" x14ac:dyDescent="0.3">
      <c r="A14" s="15" t="str">
        <f>Réglages!A14</f>
        <v>NOM 12</v>
      </c>
      <c r="B14" s="15" t="str">
        <f>Réglages!B14</f>
        <v>Prénom 12</v>
      </c>
      <c r="C14" s="13">
        <f>Réglages!C14</f>
        <v>0</v>
      </c>
      <c r="D14" s="6"/>
      <c r="E14" s="35" t="str">
        <f t="shared" ca="1" si="1"/>
        <v/>
      </c>
      <c r="F14" s="6"/>
      <c r="G14" s="35" t="str">
        <f t="shared" ca="1" si="1"/>
        <v/>
      </c>
      <c r="H14" s="6"/>
      <c r="I14" s="35" t="str">
        <f t="shared" ca="1" si="2"/>
        <v/>
      </c>
      <c r="J14" s="6"/>
      <c r="K14" s="35" t="str">
        <f t="shared" ca="1" si="3"/>
        <v/>
      </c>
      <c r="L14" s="6"/>
      <c r="M14" s="35" t="str">
        <f t="shared" ca="1" si="4"/>
        <v/>
      </c>
      <c r="N14" s="6"/>
      <c r="O14" s="35" t="str">
        <f t="shared" ca="1" si="5"/>
        <v/>
      </c>
      <c r="P14" s="36">
        <f t="shared" si="0"/>
        <v>0</v>
      </c>
      <c r="R14" s="56"/>
      <c r="S14" s="77"/>
      <c r="T14" s="130"/>
      <c r="U14" s="130"/>
      <c r="V14" s="78"/>
      <c r="W14" s="98"/>
    </row>
    <row r="15" spans="1:23" ht="14.4" x14ac:dyDescent="0.3">
      <c r="A15" s="15" t="str">
        <f>Réglages!A15</f>
        <v>NOM 13</v>
      </c>
      <c r="B15" s="15" t="str">
        <f>Réglages!B15</f>
        <v>Prénom 13</v>
      </c>
      <c r="C15" s="13">
        <f>Réglages!C15</f>
        <v>0</v>
      </c>
      <c r="D15" s="6"/>
      <c r="E15" s="35" t="str">
        <f t="shared" ca="1" si="1"/>
        <v/>
      </c>
      <c r="F15" s="6"/>
      <c r="G15" s="35" t="str">
        <f t="shared" ca="1" si="1"/>
        <v/>
      </c>
      <c r="H15" s="6"/>
      <c r="I15" s="35" t="str">
        <f t="shared" ca="1" si="2"/>
        <v/>
      </c>
      <c r="J15" s="6"/>
      <c r="K15" s="35" t="str">
        <f t="shared" ca="1" si="3"/>
        <v/>
      </c>
      <c r="L15" s="6"/>
      <c r="M15" s="35" t="str">
        <f t="shared" ca="1" si="4"/>
        <v/>
      </c>
      <c r="N15" s="6"/>
      <c r="O15" s="35" t="str">
        <f t="shared" ca="1" si="5"/>
        <v/>
      </c>
      <c r="P15" s="36">
        <f t="shared" si="0"/>
        <v>0</v>
      </c>
      <c r="R15" s="56"/>
      <c r="S15" s="79"/>
      <c r="T15" s="80"/>
      <c r="U15" s="80"/>
      <c r="V15" s="81"/>
      <c r="W15" s="99"/>
    </row>
    <row r="16" spans="1:23" ht="14.4" x14ac:dyDescent="0.3">
      <c r="A16" s="15" t="str">
        <f>Réglages!A16</f>
        <v>NOM 14</v>
      </c>
      <c r="B16" s="15" t="str">
        <f>Réglages!B16</f>
        <v>Prénom 14</v>
      </c>
      <c r="C16" s="13">
        <f>Réglages!C16</f>
        <v>0</v>
      </c>
      <c r="D16" s="6"/>
      <c r="E16" s="35"/>
      <c r="F16" s="6"/>
      <c r="G16" s="35"/>
      <c r="H16" s="6"/>
      <c r="I16" s="35"/>
      <c r="J16" s="6"/>
      <c r="K16" s="35"/>
      <c r="L16" s="6"/>
      <c r="M16" s="35"/>
      <c r="N16" s="6"/>
      <c r="O16" s="35"/>
      <c r="P16" s="36">
        <f t="shared" si="0"/>
        <v>0</v>
      </c>
    </row>
    <row r="17" spans="1:23" ht="14.4" x14ac:dyDescent="0.3">
      <c r="A17" s="15" t="str">
        <f>Réglages!A17</f>
        <v>NOM 15</v>
      </c>
      <c r="B17" s="15" t="str">
        <f>Réglages!B17</f>
        <v>Prénom 15</v>
      </c>
      <c r="C17" s="13">
        <f>Réglages!C17</f>
        <v>0</v>
      </c>
      <c r="D17" s="6"/>
      <c r="E17" s="35"/>
      <c r="F17" s="6"/>
      <c r="G17" s="35"/>
      <c r="H17" s="6"/>
      <c r="I17" s="35"/>
      <c r="J17" s="6"/>
      <c r="K17" s="35"/>
      <c r="L17" s="6"/>
      <c r="M17" s="35"/>
      <c r="N17" s="6"/>
      <c r="O17" s="35"/>
      <c r="P17" s="36">
        <f t="shared" si="0"/>
        <v>0</v>
      </c>
    </row>
    <row r="18" spans="1:23" ht="14.4" x14ac:dyDescent="0.3">
      <c r="A18" s="15" t="str">
        <f>Réglages!A18</f>
        <v>NOM 16</v>
      </c>
      <c r="B18" s="15" t="str">
        <f>Réglages!B18</f>
        <v>Prénom 16</v>
      </c>
      <c r="C18" s="13">
        <f>Réglages!C18</f>
        <v>0</v>
      </c>
      <c r="D18" s="6"/>
      <c r="E18" s="35"/>
      <c r="F18" s="6"/>
      <c r="G18" s="35"/>
      <c r="H18" s="6"/>
      <c r="I18" s="35"/>
      <c r="J18" s="6"/>
      <c r="K18" s="35"/>
      <c r="L18" s="6"/>
      <c r="M18" s="35"/>
      <c r="N18" s="6"/>
      <c r="O18" s="35"/>
      <c r="P18" s="36">
        <f t="shared" si="0"/>
        <v>0</v>
      </c>
    </row>
    <row r="19" spans="1:23" ht="14.4" x14ac:dyDescent="0.3">
      <c r="A19" s="15" t="str">
        <f>Réglages!A19</f>
        <v>NOM 17</v>
      </c>
      <c r="B19" s="15" t="str">
        <f>Réglages!B19</f>
        <v>Prénom 17</v>
      </c>
      <c r="C19" s="13">
        <f>Réglages!C19</f>
        <v>0</v>
      </c>
      <c r="D19" s="6"/>
      <c r="E19" s="35" t="str">
        <f t="shared" ca="1" si="1"/>
        <v/>
      </c>
      <c r="F19" s="6"/>
      <c r="G19" s="35" t="str">
        <f t="shared" ca="1" si="1"/>
        <v/>
      </c>
      <c r="H19" s="6"/>
      <c r="I19" s="35" t="str">
        <f t="shared" ca="1" si="2"/>
        <v/>
      </c>
      <c r="J19" s="6"/>
      <c r="K19" s="35" t="str">
        <f t="shared" ca="1" si="3"/>
        <v/>
      </c>
      <c r="L19" s="6"/>
      <c r="M19" s="35" t="str">
        <f t="shared" ca="1" si="4"/>
        <v/>
      </c>
      <c r="N19" s="6"/>
      <c r="O19" s="35" t="str">
        <f t="shared" ca="1" si="5"/>
        <v/>
      </c>
      <c r="P19" s="36">
        <f t="shared" si="0"/>
        <v>0</v>
      </c>
    </row>
    <row r="20" spans="1:23" ht="14.4" x14ac:dyDescent="0.3">
      <c r="A20" s="15" t="str">
        <f>Réglages!A20</f>
        <v>NOM 18</v>
      </c>
      <c r="B20" s="15" t="str">
        <f>Réglages!B20</f>
        <v>Prénom 18</v>
      </c>
      <c r="C20" s="13">
        <f>Réglages!C20</f>
        <v>0</v>
      </c>
      <c r="D20" s="6"/>
      <c r="E20" s="35" t="str">
        <f t="shared" ca="1" si="1"/>
        <v/>
      </c>
      <c r="F20" s="6"/>
      <c r="G20" s="35" t="str">
        <f t="shared" ca="1" si="1"/>
        <v/>
      </c>
      <c r="H20" s="6"/>
      <c r="I20" s="35" t="str">
        <f t="shared" ca="1" si="2"/>
        <v/>
      </c>
      <c r="J20" s="6"/>
      <c r="K20" s="35" t="str">
        <f t="shared" ca="1" si="3"/>
        <v/>
      </c>
      <c r="L20" s="6"/>
      <c r="M20" s="35" t="str">
        <f t="shared" ca="1" si="4"/>
        <v/>
      </c>
      <c r="N20" s="6"/>
      <c r="O20" s="35" t="str">
        <f t="shared" ca="1" si="5"/>
        <v/>
      </c>
      <c r="P20" s="36">
        <f t="shared" si="0"/>
        <v>0</v>
      </c>
      <c r="S20" s="63" t="str">
        <f>Réglages!E3</f>
        <v>Volley-ball</v>
      </c>
      <c r="T20" s="64"/>
      <c r="U20" s="64"/>
      <c r="V20" s="65"/>
      <c r="W20" s="1" t="s">
        <v>17</v>
      </c>
    </row>
    <row r="21" spans="1:23" ht="15" customHeight="1" x14ac:dyDescent="0.3">
      <c r="A21" s="15" t="str">
        <f>Réglages!A21</f>
        <v>NOM 19</v>
      </c>
      <c r="B21" s="15" t="str">
        <f>Réglages!B21</f>
        <v>Prénom 19</v>
      </c>
      <c r="C21" s="13">
        <f>Réglages!C21</f>
        <v>0</v>
      </c>
      <c r="D21" s="6"/>
      <c r="E21" s="35" t="str">
        <f t="shared" ca="1" si="1"/>
        <v/>
      </c>
      <c r="F21" s="6"/>
      <c r="G21" s="35" t="str">
        <f t="shared" ca="1" si="1"/>
        <v/>
      </c>
      <c r="H21" s="6"/>
      <c r="I21" s="35" t="str">
        <f t="shared" ca="1" si="2"/>
        <v/>
      </c>
      <c r="J21" s="6"/>
      <c r="K21" s="35" t="str">
        <f t="shared" ca="1" si="3"/>
        <v/>
      </c>
      <c r="L21" s="6"/>
      <c r="M21" s="35" t="str">
        <f t="shared" ca="1" si="4"/>
        <v/>
      </c>
      <c r="N21" s="6"/>
      <c r="O21" s="35" t="str">
        <f t="shared" ca="1" si="5"/>
        <v/>
      </c>
      <c r="P21" s="36">
        <f t="shared" si="0"/>
        <v>0</v>
      </c>
      <c r="R21" s="51" t="s">
        <v>20</v>
      </c>
      <c r="S21" s="90" t="str">
        <f>'Paramétrage des axes'!K4</f>
        <v>Indicateurs qualitatifs et/ou quantitatifs - Niveau 1</v>
      </c>
      <c r="T21" s="91"/>
      <c r="U21" s="91"/>
      <c r="V21" s="92"/>
      <c r="W21" s="121" t="str">
        <f>'Paramétrage des axes'!O4</f>
        <v>Nom de situations ou conseils - N1</v>
      </c>
    </row>
    <row r="22" spans="1:23" ht="14.4" x14ac:dyDescent="0.3">
      <c r="A22" s="15" t="str">
        <f>Réglages!A22</f>
        <v>NOM 20</v>
      </c>
      <c r="B22" s="15" t="str">
        <f>Réglages!B22</f>
        <v>Prénom 20</v>
      </c>
      <c r="C22" s="13">
        <f>Réglages!C22</f>
        <v>0</v>
      </c>
      <c r="D22" s="6"/>
      <c r="E22" s="35" t="str">
        <f t="shared" ca="1" si="1"/>
        <v/>
      </c>
      <c r="F22" s="6"/>
      <c r="G22" s="35" t="str">
        <f t="shared" ca="1" si="1"/>
        <v/>
      </c>
      <c r="H22" s="6"/>
      <c r="I22" s="35" t="str">
        <f t="shared" ca="1" si="2"/>
        <v/>
      </c>
      <c r="J22" s="6"/>
      <c r="K22" s="35" t="str">
        <f t="shared" ca="1" si="3"/>
        <v/>
      </c>
      <c r="L22" s="6"/>
      <c r="M22" s="35" t="str">
        <f t="shared" ca="1" si="4"/>
        <v/>
      </c>
      <c r="N22" s="6"/>
      <c r="O22" s="35" t="str">
        <f t="shared" ca="1" si="5"/>
        <v/>
      </c>
      <c r="P22" s="36">
        <f t="shared" si="0"/>
        <v>0</v>
      </c>
      <c r="R22" s="51"/>
      <c r="S22" s="93"/>
      <c r="T22" s="124"/>
      <c r="U22" s="124"/>
      <c r="V22" s="94"/>
      <c r="W22" s="122"/>
    </row>
    <row r="23" spans="1:23" ht="14.4" x14ac:dyDescent="0.3">
      <c r="A23" s="15" t="str">
        <f>Réglages!A23</f>
        <v>NOM 21</v>
      </c>
      <c r="B23" s="15" t="str">
        <f>Réglages!B23</f>
        <v>Prénom 21</v>
      </c>
      <c r="C23" s="13">
        <f>Réglages!C23</f>
        <v>0</v>
      </c>
      <c r="D23" s="6"/>
      <c r="E23" s="35" t="str">
        <f t="shared" ref="E23:G32" ca="1" si="6">IF(AND(D23&gt;0,D23&lt;5),TODAY(),"")</f>
        <v/>
      </c>
      <c r="F23" s="6"/>
      <c r="G23" s="35" t="str">
        <f t="shared" ca="1" si="6"/>
        <v/>
      </c>
      <c r="H23" s="6"/>
      <c r="I23" s="35" t="str">
        <f t="shared" ref="I23:I32" ca="1" si="7">IF(AND(H23&gt;0,H23&lt;5),TODAY(),"")</f>
        <v/>
      </c>
      <c r="J23" s="6"/>
      <c r="K23" s="35" t="str">
        <f t="shared" ca="1" si="3"/>
        <v/>
      </c>
      <c r="L23" s="6"/>
      <c r="M23" s="35" t="str">
        <f t="shared" ref="M23:M32" ca="1" si="8">IF(AND(L23&gt;0,L23&lt;5),TODAY(),"")</f>
        <v/>
      </c>
      <c r="N23" s="6"/>
      <c r="O23" s="35" t="str">
        <f t="shared" ca="1" si="5"/>
        <v/>
      </c>
      <c r="P23" s="36">
        <f t="shared" si="0"/>
        <v>0</v>
      </c>
      <c r="R23" s="51"/>
      <c r="S23" s="95"/>
      <c r="T23" s="96"/>
      <c r="U23" s="96"/>
      <c r="V23" s="97"/>
      <c r="W23" s="123"/>
    </row>
    <row r="24" spans="1:23" ht="14.4" customHeight="1" x14ac:dyDescent="0.3">
      <c r="A24" s="15" t="str">
        <f>Réglages!A24</f>
        <v>NOM 22</v>
      </c>
      <c r="B24" s="15" t="str">
        <f>Réglages!B24</f>
        <v>Prénom 22</v>
      </c>
      <c r="C24" s="13">
        <f>Réglages!C24</f>
        <v>0</v>
      </c>
      <c r="D24" s="6"/>
      <c r="E24" s="35" t="str">
        <f t="shared" ca="1" si="6"/>
        <v/>
      </c>
      <c r="F24" s="6"/>
      <c r="G24" s="35" t="str">
        <f t="shared" ca="1" si="6"/>
        <v/>
      </c>
      <c r="H24" s="6"/>
      <c r="I24" s="35" t="str">
        <f t="shared" ca="1" si="7"/>
        <v/>
      </c>
      <c r="J24" s="6"/>
      <c r="K24" s="35" t="str">
        <f t="shared" ca="1" si="3"/>
        <v/>
      </c>
      <c r="L24" s="6"/>
      <c r="M24" s="35" t="str">
        <f t="shared" ca="1" si="8"/>
        <v/>
      </c>
      <c r="N24" s="6"/>
      <c r="O24" s="35" t="str">
        <f t="shared" ca="1" si="5"/>
        <v/>
      </c>
      <c r="P24" s="36">
        <f t="shared" si="0"/>
        <v>0</v>
      </c>
      <c r="R24" s="54" t="s">
        <v>25</v>
      </c>
      <c r="S24" s="82" t="str">
        <f>'Paramétrage des axes'!K7</f>
        <v>Indicateurs qualitatifs et/ou quantitatifs - Niveau 2</v>
      </c>
      <c r="T24" s="83"/>
      <c r="U24" s="83"/>
      <c r="V24" s="84"/>
      <c r="W24" s="125" t="str">
        <f>'Paramétrage des axes'!O7</f>
        <v>Nom de situations ou conseils - N2</v>
      </c>
    </row>
    <row r="25" spans="1:23" ht="14.4" x14ac:dyDescent="0.3">
      <c r="A25" s="15" t="str">
        <f>Réglages!A25</f>
        <v>NOM 23</v>
      </c>
      <c r="B25" s="15" t="str">
        <f>Réglages!B25</f>
        <v>Prénom 23</v>
      </c>
      <c r="C25" s="13">
        <f>Réglages!C25</f>
        <v>0</v>
      </c>
      <c r="D25" s="6"/>
      <c r="E25" s="35" t="str">
        <f t="shared" ca="1" si="6"/>
        <v/>
      </c>
      <c r="F25" s="6"/>
      <c r="G25" s="35" t="str">
        <f t="shared" ca="1" si="6"/>
        <v/>
      </c>
      <c r="H25" s="6"/>
      <c r="I25" s="35" t="str">
        <f t="shared" ca="1" si="7"/>
        <v/>
      </c>
      <c r="J25" s="6"/>
      <c r="K25" s="35" t="str">
        <f t="shared" ca="1" si="3"/>
        <v/>
      </c>
      <c r="L25" s="6"/>
      <c r="M25" s="35" t="str">
        <f t="shared" ca="1" si="8"/>
        <v/>
      </c>
      <c r="N25" s="6"/>
      <c r="O25" s="35" t="str">
        <f t="shared" ca="1" si="5"/>
        <v/>
      </c>
      <c r="P25" s="36">
        <f t="shared" si="0"/>
        <v>0</v>
      </c>
      <c r="R25" s="54"/>
      <c r="S25" s="85"/>
      <c r="T25" s="126"/>
      <c r="U25" s="126"/>
      <c r="V25" s="86"/>
      <c r="W25" s="127"/>
    </row>
    <row r="26" spans="1:23" ht="14.4" x14ac:dyDescent="0.3">
      <c r="A26" s="15" t="str">
        <f>Réglages!A26</f>
        <v>NOM 24</v>
      </c>
      <c r="B26" s="15" t="str">
        <f>Réglages!B26</f>
        <v>Prénom 24</v>
      </c>
      <c r="C26" s="13">
        <f>Réglages!C26</f>
        <v>0</v>
      </c>
      <c r="D26" s="6"/>
      <c r="E26" s="35" t="str">
        <f t="shared" ca="1" si="6"/>
        <v/>
      </c>
      <c r="F26" s="6"/>
      <c r="G26" s="35" t="str">
        <f t="shared" ca="1" si="6"/>
        <v/>
      </c>
      <c r="H26" s="6"/>
      <c r="I26" s="35" t="str">
        <f t="shared" ca="1" si="7"/>
        <v/>
      </c>
      <c r="J26" s="6"/>
      <c r="K26" s="35" t="str">
        <f t="shared" ca="1" si="3"/>
        <v/>
      </c>
      <c r="L26" s="6"/>
      <c r="M26" s="35" t="str">
        <f t="shared" ca="1" si="8"/>
        <v/>
      </c>
      <c r="N26" s="6"/>
      <c r="O26" s="35" t="str">
        <f t="shared" ca="1" si="5"/>
        <v/>
      </c>
      <c r="P26" s="36">
        <f t="shared" si="0"/>
        <v>0</v>
      </c>
      <c r="R26" s="54"/>
      <c r="S26" s="87"/>
      <c r="T26" s="88"/>
      <c r="U26" s="88"/>
      <c r="V26" s="89"/>
      <c r="W26" s="128"/>
    </row>
    <row r="27" spans="1:23" ht="14.4" customHeight="1" x14ac:dyDescent="0.3">
      <c r="A27" s="15" t="str">
        <f>Réglages!A27</f>
        <v>NOM 25</v>
      </c>
      <c r="B27" s="15" t="str">
        <f>Réglages!B27</f>
        <v>Prénom 25</v>
      </c>
      <c r="C27" s="13">
        <f>Réglages!C27</f>
        <v>0</v>
      </c>
      <c r="D27" s="6"/>
      <c r="E27" s="35" t="str">
        <f t="shared" ca="1" si="6"/>
        <v/>
      </c>
      <c r="F27" s="6"/>
      <c r="G27" s="35" t="str">
        <f t="shared" ca="1" si="6"/>
        <v/>
      </c>
      <c r="H27" s="6"/>
      <c r="I27" s="35" t="str">
        <f t="shared" ca="1" si="7"/>
        <v/>
      </c>
      <c r="J27" s="6"/>
      <c r="K27" s="35" t="str">
        <f t="shared" ca="1" si="3"/>
        <v/>
      </c>
      <c r="L27" s="6"/>
      <c r="M27" s="35" t="str">
        <f t="shared" ca="1" si="8"/>
        <v/>
      </c>
      <c r="N27" s="6"/>
      <c r="O27" s="35" t="str">
        <f t="shared" ca="1" si="5"/>
        <v/>
      </c>
      <c r="P27" s="36">
        <f t="shared" si="0"/>
        <v>0</v>
      </c>
      <c r="R27" s="55" t="s">
        <v>31</v>
      </c>
      <c r="S27" s="66" t="str">
        <f>'Paramétrage des axes'!K10</f>
        <v>Indicateurs qualitatifs et/ou quantitatifs - Niveau 3</v>
      </c>
      <c r="T27" s="67"/>
      <c r="U27" s="67"/>
      <c r="V27" s="68"/>
      <c r="W27" s="100" t="str">
        <f>'Paramétrage des axes'!O10</f>
        <v>Nom de situations ou conseils - N3</v>
      </c>
    </row>
    <row r="28" spans="1:23" ht="14.4" x14ac:dyDescent="0.3">
      <c r="A28" s="15" t="str">
        <f>Réglages!A28</f>
        <v>NOM 26</v>
      </c>
      <c r="B28" s="15" t="str">
        <f>Réglages!B28</f>
        <v>Prénom 26</v>
      </c>
      <c r="C28" s="13">
        <f>Réglages!C28</f>
        <v>0</v>
      </c>
      <c r="D28" s="6"/>
      <c r="E28" s="35" t="str">
        <f t="shared" ca="1" si="6"/>
        <v/>
      </c>
      <c r="F28" s="6"/>
      <c r="G28" s="35" t="str">
        <f t="shared" ca="1" si="6"/>
        <v/>
      </c>
      <c r="H28" s="6"/>
      <c r="I28" s="35" t="str">
        <f t="shared" ca="1" si="7"/>
        <v/>
      </c>
      <c r="J28" s="6"/>
      <c r="K28" s="35" t="str">
        <f t="shared" ca="1" si="3"/>
        <v/>
      </c>
      <c r="L28" s="6"/>
      <c r="M28" s="35" t="str">
        <f t="shared" ca="1" si="8"/>
        <v/>
      </c>
      <c r="N28" s="6"/>
      <c r="O28" s="35" t="str">
        <f t="shared" ca="1" si="5"/>
        <v/>
      </c>
      <c r="P28" s="36">
        <f t="shared" si="0"/>
        <v>0</v>
      </c>
      <c r="R28" s="55"/>
      <c r="S28" s="69"/>
      <c r="T28" s="129"/>
      <c r="U28" s="129"/>
      <c r="V28" s="70"/>
      <c r="W28" s="101"/>
    </row>
    <row r="29" spans="1:23" ht="14.4" x14ac:dyDescent="0.3">
      <c r="A29" s="15" t="str">
        <f>Réglages!A29</f>
        <v>NOM 27</v>
      </c>
      <c r="B29" s="15" t="str">
        <f>Réglages!B29</f>
        <v>Prénom 27</v>
      </c>
      <c r="C29" s="13">
        <f>Réglages!C29</f>
        <v>0</v>
      </c>
      <c r="D29" s="6"/>
      <c r="E29" s="35" t="str">
        <f t="shared" ca="1" si="6"/>
        <v/>
      </c>
      <c r="F29" s="6"/>
      <c r="G29" s="35" t="str">
        <f t="shared" ca="1" si="6"/>
        <v/>
      </c>
      <c r="H29" s="6"/>
      <c r="I29" s="35" t="str">
        <f t="shared" ca="1" si="7"/>
        <v/>
      </c>
      <c r="J29" s="6"/>
      <c r="K29" s="35" t="str">
        <f t="shared" ca="1" si="3"/>
        <v/>
      </c>
      <c r="L29" s="6"/>
      <c r="M29" s="35" t="str">
        <f t="shared" ca="1" si="8"/>
        <v/>
      </c>
      <c r="N29" s="6"/>
      <c r="O29" s="35" t="str">
        <f t="shared" ca="1" si="5"/>
        <v/>
      </c>
      <c r="P29" s="36">
        <f t="shared" si="0"/>
        <v>0</v>
      </c>
      <c r="R29" s="55"/>
      <c r="S29" s="71"/>
      <c r="T29" s="72"/>
      <c r="U29" s="72"/>
      <c r="V29" s="73"/>
      <c r="W29" s="102"/>
    </row>
    <row r="30" spans="1:23" ht="15" customHeight="1" x14ac:dyDescent="0.3">
      <c r="A30" s="15" t="str">
        <f>Réglages!A30</f>
        <v>NOM 28</v>
      </c>
      <c r="B30" s="15" t="str">
        <f>Réglages!B30</f>
        <v>Prénom 28</v>
      </c>
      <c r="C30" s="13">
        <f>Réglages!C30</f>
        <v>0</v>
      </c>
      <c r="D30" s="6"/>
      <c r="E30" s="35" t="str">
        <f t="shared" ca="1" si="6"/>
        <v/>
      </c>
      <c r="F30" s="6"/>
      <c r="G30" s="35" t="str">
        <f t="shared" ca="1" si="6"/>
        <v/>
      </c>
      <c r="H30" s="6"/>
      <c r="I30" s="35" t="str">
        <f t="shared" ca="1" si="7"/>
        <v/>
      </c>
      <c r="J30" s="6"/>
      <c r="K30" s="35" t="str">
        <f t="shared" ca="1" si="3"/>
        <v/>
      </c>
      <c r="L30" s="6"/>
      <c r="M30" s="35" t="str">
        <f t="shared" ca="1" si="8"/>
        <v/>
      </c>
      <c r="N30" s="6"/>
      <c r="O30" s="35" t="str">
        <f t="shared" ca="1" si="5"/>
        <v/>
      </c>
      <c r="P30" s="36">
        <f t="shared" si="0"/>
        <v>0</v>
      </c>
      <c r="R30" s="56" t="s">
        <v>37</v>
      </c>
      <c r="S30" s="74" t="str">
        <f>'Paramétrage des axes'!K13</f>
        <v>Indicateurs qualitatifs et/ou quantitatifs - Niveau 4</v>
      </c>
      <c r="T30" s="75"/>
      <c r="U30" s="75"/>
      <c r="V30" s="76"/>
      <c r="W30" s="52" t="str">
        <f>'Paramétrage des axes'!O13</f>
        <v>Nom de situations ou conseils - N4</v>
      </c>
    </row>
    <row r="31" spans="1:23" ht="15" customHeight="1" x14ac:dyDescent="0.3">
      <c r="A31" s="15" t="str">
        <f>Réglages!A31</f>
        <v>NOM 29</v>
      </c>
      <c r="B31" s="15" t="str">
        <f>Réglages!B31</f>
        <v>Prénom 29</v>
      </c>
      <c r="C31" s="13">
        <f>Réglages!C31</f>
        <v>0</v>
      </c>
      <c r="D31" s="6"/>
      <c r="E31" s="35" t="str">
        <f t="shared" ca="1" si="6"/>
        <v/>
      </c>
      <c r="F31" s="6"/>
      <c r="G31" s="35" t="str">
        <f t="shared" ca="1" si="6"/>
        <v/>
      </c>
      <c r="H31" s="6"/>
      <c r="I31" s="35" t="str">
        <f t="shared" ca="1" si="7"/>
        <v/>
      </c>
      <c r="J31" s="6"/>
      <c r="K31" s="35" t="str">
        <f t="shared" ca="1" si="3"/>
        <v/>
      </c>
      <c r="L31" s="6"/>
      <c r="M31" s="35" t="str">
        <f t="shared" ca="1" si="8"/>
        <v/>
      </c>
      <c r="N31" s="6"/>
      <c r="O31" s="35" t="str">
        <f t="shared" ca="1" si="5"/>
        <v/>
      </c>
      <c r="P31" s="36">
        <f t="shared" si="0"/>
        <v>0</v>
      </c>
      <c r="R31" s="56"/>
      <c r="S31" s="77"/>
      <c r="T31" s="130"/>
      <c r="U31" s="130"/>
      <c r="V31" s="78"/>
      <c r="W31" s="98"/>
    </row>
    <row r="32" spans="1:23" ht="15" customHeight="1" x14ac:dyDescent="0.3">
      <c r="A32" s="15" t="str">
        <f>Réglages!A32</f>
        <v>NOM 30</v>
      </c>
      <c r="B32" s="15" t="str">
        <f>Réglages!B32</f>
        <v>Prénom 30</v>
      </c>
      <c r="C32" s="13">
        <f>Réglages!C32</f>
        <v>0</v>
      </c>
      <c r="D32" s="6"/>
      <c r="E32" s="35" t="str">
        <f t="shared" ca="1" si="6"/>
        <v/>
      </c>
      <c r="F32" s="6"/>
      <c r="G32" s="35" t="str">
        <f t="shared" ca="1" si="6"/>
        <v/>
      </c>
      <c r="H32" s="6"/>
      <c r="I32" s="35" t="str">
        <f t="shared" ca="1" si="7"/>
        <v/>
      </c>
      <c r="J32" s="6"/>
      <c r="K32" s="35" t="str">
        <f t="shared" ca="1" si="3"/>
        <v/>
      </c>
      <c r="L32" s="6"/>
      <c r="M32" s="35" t="str">
        <f t="shared" ca="1" si="8"/>
        <v/>
      </c>
      <c r="N32" s="6"/>
      <c r="O32" s="35" t="str">
        <f t="shared" ca="1" si="5"/>
        <v/>
      </c>
      <c r="P32" s="36">
        <f t="shared" si="0"/>
        <v>0</v>
      </c>
      <c r="R32" s="56"/>
      <c r="S32" s="79"/>
      <c r="T32" s="80"/>
      <c r="U32" s="80"/>
      <c r="V32" s="81"/>
      <c r="W32" s="99"/>
    </row>
    <row r="33" spans="4:15" ht="15" customHeight="1" x14ac:dyDescent="0.3">
      <c r="E33" s="2"/>
      <c r="F33" s="5"/>
      <c r="G33" s="9"/>
      <c r="H33" s="5"/>
      <c r="I33" s="9"/>
      <c r="J33" s="5"/>
      <c r="K33" s="9"/>
      <c r="L33" s="5"/>
      <c r="M33" s="9"/>
      <c r="N33" s="5"/>
      <c r="O33" s="9"/>
    </row>
    <row r="34" spans="4:15" ht="15" customHeight="1" x14ac:dyDescent="0.3">
      <c r="D34" s="9"/>
      <c r="F34" s="5"/>
      <c r="G34" s="9"/>
      <c r="H34" s="5"/>
      <c r="I34" s="9"/>
      <c r="J34" s="5"/>
      <c r="K34" s="9"/>
      <c r="L34" s="5"/>
      <c r="M34" s="9"/>
      <c r="N34" s="5"/>
      <c r="O34" s="9"/>
    </row>
    <row r="35" spans="4:15" ht="15" customHeight="1" x14ac:dyDescent="0.3">
      <c r="D35" s="9"/>
      <c r="F35" s="5"/>
      <c r="G35" s="9"/>
      <c r="H35" s="5"/>
      <c r="I35" s="9"/>
      <c r="J35" s="5"/>
      <c r="K35" s="9"/>
      <c r="L35" s="5"/>
      <c r="M35" s="9"/>
      <c r="N35" s="5"/>
      <c r="O35" s="9"/>
    </row>
    <row r="36" spans="4:15" ht="15" customHeight="1" x14ac:dyDescent="0.3">
      <c r="D36" s="9"/>
      <c r="F36" s="5"/>
      <c r="H36" s="5"/>
      <c r="J36" s="5"/>
      <c r="L36" s="5"/>
      <c r="N36" s="5"/>
    </row>
    <row r="37" spans="4:15" ht="15" customHeight="1" x14ac:dyDescent="0.3">
      <c r="D37" s="9"/>
      <c r="F37" s="5"/>
      <c r="H37" s="5"/>
      <c r="J37" s="5"/>
      <c r="L37" s="5"/>
      <c r="N37" s="5"/>
    </row>
    <row r="38" spans="4:15" ht="15" customHeight="1" x14ac:dyDescent="0.3">
      <c r="D38" s="5"/>
      <c r="E38" s="9"/>
      <c r="F38" s="5"/>
      <c r="H38" s="5"/>
      <c r="J38" s="5"/>
      <c r="L38" s="5"/>
      <c r="N38" s="5"/>
    </row>
    <row r="39" spans="4:15" ht="15" customHeight="1" x14ac:dyDescent="0.3">
      <c r="D39" s="5"/>
    </row>
  </sheetData>
  <sheetProtection selectLockedCells="1"/>
  <mergeCells count="36">
    <mergeCell ref="W4:W6"/>
    <mergeCell ref="R7:R9"/>
    <mergeCell ref="S7:V9"/>
    <mergeCell ref="W7:W9"/>
    <mergeCell ref="R30:R32"/>
    <mergeCell ref="S30:V32"/>
    <mergeCell ref="W30:W32"/>
    <mergeCell ref="R24:R26"/>
    <mergeCell ref="S24:V26"/>
    <mergeCell ref="W24:W26"/>
    <mergeCell ref="R27:R29"/>
    <mergeCell ref="S27:V29"/>
    <mergeCell ref="W27:W29"/>
    <mergeCell ref="S20:V20"/>
    <mergeCell ref="R21:R23"/>
    <mergeCell ref="S21:V23"/>
    <mergeCell ref="W21:W23"/>
    <mergeCell ref="R10:R12"/>
    <mergeCell ref="S10:V12"/>
    <mergeCell ref="W10:W12"/>
    <mergeCell ref="R13:R15"/>
    <mergeCell ref="S13:V15"/>
    <mergeCell ref="W13:W15"/>
    <mergeCell ref="A1:A2"/>
    <mergeCell ref="B1:B2"/>
    <mergeCell ref="C1:C2"/>
    <mergeCell ref="D1:E1"/>
    <mergeCell ref="F1:G1"/>
    <mergeCell ref="H1:I1"/>
    <mergeCell ref="J1:K1"/>
    <mergeCell ref="P1:P2"/>
    <mergeCell ref="R4:R6"/>
    <mergeCell ref="S4:V6"/>
    <mergeCell ref="L1:M1"/>
    <mergeCell ref="N1:O1"/>
    <mergeCell ref="S3:V3"/>
  </mergeCells>
  <phoneticPr fontId="18" type="noConversion"/>
  <conditionalFormatting sqref="D3:D32">
    <cfRule type="containsText" dxfId="92" priority="41" operator="containsText" text="2">
      <formula>NOT(ISERROR(SEARCH("2",D3)))</formula>
    </cfRule>
    <cfRule type="containsText" dxfId="91" priority="42" operator="containsText" text="1">
      <formula>NOT(ISERROR(SEARCH("1",D3)))</formula>
    </cfRule>
    <cfRule type="containsText" dxfId="90" priority="43" operator="containsText" text="4">
      <formula>NOT(ISERROR(SEARCH("4",D3)))</formula>
    </cfRule>
    <cfRule type="beginsWith" dxfId="89" priority="44" operator="beginsWith" text="3">
      <formula>LEFT(D3,LEN("3"))="3"</formula>
    </cfRule>
  </conditionalFormatting>
  <conditionalFormatting sqref="P3:P32">
    <cfRule type="containsText" dxfId="88" priority="45" operator="containsText" text="2">
      <formula>NOT(ISERROR(SEARCH("2",P3)))</formula>
    </cfRule>
    <cfRule type="containsText" dxfId="87" priority="46" operator="containsText" text="0">
      <formula>NOT(ISERROR(SEARCH("0",P3)))</formula>
    </cfRule>
    <cfRule type="containsText" dxfId="86" priority="47" operator="containsText" text="1">
      <formula>NOT(ISERROR(SEARCH("1",P3)))</formula>
    </cfRule>
    <cfRule type="containsText" dxfId="85" priority="48" operator="containsText" text="4">
      <formula>NOT(ISERROR(SEARCH("4",P3)))</formula>
    </cfRule>
    <cfRule type="beginsWith" dxfId="84" priority="49" operator="beginsWith" text="3">
      <formula>LEFT(P3,LEN("3"))="3"</formula>
    </cfRule>
  </conditionalFormatting>
  <conditionalFormatting sqref="F3:F32">
    <cfRule type="containsText" dxfId="83" priority="17" operator="containsText" text="2">
      <formula>NOT(ISERROR(SEARCH("2",F3)))</formula>
    </cfRule>
    <cfRule type="containsText" dxfId="82" priority="18" operator="containsText" text="1">
      <formula>NOT(ISERROR(SEARCH("1",F3)))</formula>
    </cfRule>
    <cfRule type="containsText" dxfId="81" priority="19" operator="containsText" text="4">
      <formula>NOT(ISERROR(SEARCH("4",F3)))</formula>
    </cfRule>
    <cfRule type="beginsWith" dxfId="80" priority="20" operator="beginsWith" text="3">
      <formula>LEFT(F3,LEN("3"))="3"</formula>
    </cfRule>
  </conditionalFormatting>
  <conditionalFormatting sqref="H3:H32">
    <cfRule type="containsText" dxfId="79" priority="13" operator="containsText" text="2">
      <formula>NOT(ISERROR(SEARCH("2",H3)))</formula>
    </cfRule>
    <cfRule type="containsText" dxfId="78" priority="14" operator="containsText" text="1">
      <formula>NOT(ISERROR(SEARCH("1",H3)))</formula>
    </cfRule>
    <cfRule type="containsText" dxfId="77" priority="15" operator="containsText" text="4">
      <formula>NOT(ISERROR(SEARCH("4",H3)))</formula>
    </cfRule>
    <cfRule type="beginsWith" dxfId="76" priority="16" operator="beginsWith" text="3">
      <formula>LEFT(H3,LEN("3"))="3"</formula>
    </cfRule>
  </conditionalFormatting>
  <conditionalFormatting sqref="J3:J32">
    <cfRule type="containsText" dxfId="75" priority="9" operator="containsText" text="2">
      <formula>NOT(ISERROR(SEARCH("2",J3)))</formula>
    </cfRule>
    <cfRule type="containsText" dxfId="74" priority="10" operator="containsText" text="1">
      <formula>NOT(ISERROR(SEARCH("1",J3)))</formula>
    </cfRule>
    <cfRule type="containsText" dxfId="73" priority="11" operator="containsText" text="4">
      <formula>NOT(ISERROR(SEARCH("4",J3)))</formula>
    </cfRule>
    <cfRule type="beginsWith" dxfId="72" priority="12" operator="beginsWith" text="3">
      <formula>LEFT(J3,LEN("3"))="3"</formula>
    </cfRule>
  </conditionalFormatting>
  <conditionalFormatting sqref="L3:L32">
    <cfRule type="containsText" dxfId="71" priority="5" operator="containsText" text="2">
      <formula>NOT(ISERROR(SEARCH("2",L3)))</formula>
    </cfRule>
    <cfRule type="containsText" dxfId="70" priority="6" operator="containsText" text="1">
      <formula>NOT(ISERROR(SEARCH("1",L3)))</formula>
    </cfRule>
    <cfRule type="containsText" dxfId="69" priority="7" operator="containsText" text="4">
      <formula>NOT(ISERROR(SEARCH("4",L3)))</formula>
    </cfRule>
    <cfRule type="beginsWith" dxfId="68" priority="8" operator="beginsWith" text="3">
      <formula>LEFT(L3,LEN("3"))="3"</formula>
    </cfRule>
  </conditionalFormatting>
  <conditionalFormatting sqref="N3:N32">
    <cfRule type="containsText" dxfId="67" priority="1" operator="containsText" text="2">
      <formula>NOT(ISERROR(SEARCH("2",N3)))</formula>
    </cfRule>
    <cfRule type="containsText" dxfId="66" priority="2" operator="containsText" text="1">
      <formula>NOT(ISERROR(SEARCH("1",N3)))</formula>
    </cfRule>
    <cfRule type="containsText" dxfId="65" priority="3" operator="containsText" text="4">
      <formula>NOT(ISERROR(SEARCH("4",N3)))</formula>
    </cfRule>
    <cfRule type="beginsWith" dxfId="64" priority="4" operator="beginsWith" text="3">
      <formula>LEFT(N3,LEN("3"))="3"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6A6E9A-59C2-40DC-A66B-8087E4D5331E}">
          <x14:formula1>
            <xm:f>Réglages!$J$2:$J$5</xm:f>
          </x14:formula1>
          <xm:sqref>D3:D32 F3:F32 H3:H32 J3:J32 L3:L32 N3:N32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36AA-A30B-4533-B69C-16318FDBCE7D}">
  <sheetPr>
    <tabColor theme="5" tint="0.59999389629810485"/>
  </sheetPr>
  <dimension ref="A1:AH39"/>
  <sheetViews>
    <sheetView showZeros="0" workbookViewId="0">
      <pane xSplit="3" ySplit="2" topLeftCell="I8" activePane="bottomRight" state="frozen"/>
      <selection pane="topRight" activeCell="D1" sqref="D1"/>
      <selection pane="bottomLeft" activeCell="A3" sqref="A3"/>
      <selection pane="bottomRight" activeCell="R4" sqref="R4:W32"/>
    </sheetView>
  </sheetViews>
  <sheetFormatPr baseColWidth="10" defaultColWidth="0" defaultRowHeight="15" customHeight="1" x14ac:dyDescent="0.3"/>
  <cols>
    <col min="1" max="1" width="15.109375" style="2" bestFit="1" customWidth="1"/>
    <col min="2" max="2" width="9.88671875" style="2" bestFit="1" customWidth="1"/>
    <col min="3" max="3" width="4.6640625" style="2" bestFit="1" customWidth="1"/>
    <col min="4" max="4" width="8.5546875" style="2" customWidth="1"/>
    <col min="5" max="5" width="8.5546875" style="7" customWidth="1"/>
    <col min="6" max="6" width="8.5546875" style="2" customWidth="1"/>
    <col min="7" max="7" width="8.5546875" style="7" customWidth="1"/>
    <col min="8" max="8" width="8.5546875" style="2" customWidth="1"/>
    <col min="9" max="9" width="8.5546875" style="7" customWidth="1"/>
    <col min="10" max="10" width="8.5546875" style="2" customWidth="1"/>
    <col min="11" max="11" width="8.5546875" style="7" customWidth="1"/>
    <col min="12" max="12" width="8.5546875" style="2" customWidth="1"/>
    <col min="13" max="13" width="8.5546875" style="7" customWidth="1"/>
    <col min="14" max="14" width="8.5546875" style="2" customWidth="1"/>
    <col min="15" max="15" width="8.5546875" style="7" customWidth="1"/>
    <col min="16" max="16" width="15.44140625" style="2" bestFit="1" customWidth="1"/>
    <col min="17" max="17" width="4" style="2" customWidth="1"/>
    <col min="18" max="18" width="11.44140625" style="2" customWidth="1"/>
    <col min="19" max="19" width="9.109375" style="2" customWidth="1"/>
    <col min="20" max="20" width="8.88671875" style="2" customWidth="1"/>
    <col min="21" max="21" width="11.44140625" style="2" customWidth="1"/>
    <col min="22" max="22" width="31.33203125" style="2" customWidth="1"/>
    <col min="23" max="23" width="24.109375" style="2" customWidth="1"/>
    <col min="24" max="24" width="2.6640625" style="2" customWidth="1"/>
    <col min="25" max="34" width="0" style="2" hidden="1" customWidth="1"/>
    <col min="35" max="16384" width="2.6640625" style="2" hidden="1"/>
  </cols>
  <sheetData>
    <row r="1" spans="1:23" ht="14.4" x14ac:dyDescent="0.3">
      <c r="A1" s="40" t="s">
        <v>0</v>
      </c>
      <c r="B1" s="42" t="s">
        <v>1</v>
      </c>
      <c r="C1" s="44" t="s">
        <v>2</v>
      </c>
      <c r="D1" s="61" t="s">
        <v>8</v>
      </c>
      <c r="E1" s="62"/>
      <c r="F1" s="61" t="s">
        <v>9</v>
      </c>
      <c r="G1" s="62"/>
      <c r="H1" s="61" t="s">
        <v>10</v>
      </c>
      <c r="I1" s="62"/>
      <c r="J1" s="61" t="s">
        <v>11</v>
      </c>
      <c r="K1" s="62"/>
      <c r="L1" s="61" t="s">
        <v>71</v>
      </c>
      <c r="M1" s="62"/>
      <c r="N1" s="61" t="s">
        <v>72</v>
      </c>
      <c r="O1" s="62"/>
      <c r="P1" s="43" t="s">
        <v>12</v>
      </c>
    </row>
    <row r="2" spans="1:23" ht="14.4" x14ac:dyDescent="0.3">
      <c r="A2" s="41"/>
      <c r="B2" s="43"/>
      <c r="C2" s="45"/>
      <c r="D2" s="8" t="s">
        <v>14</v>
      </c>
      <c r="E2" s="16" t="s">
        <v>13</v>
      </c>
      <c r="F2" s="8" t="s">
        <v>14</v>
      </c>
      <c r="G2" s="16" t="s">
        <v>13</v>
      </c>
      <c r="H2" s="8" t="s">
        <v>14</v>
      </c>
      <c r="I2" s="16" t="s">
        <v>13</v>
      </c>
      <c r="J2" s="8" t="s">
        <v>14</v>
      </c>
      <c r="K2" s="16" t="s">
        <v>13</v>
      </c>
      <c r="L2" s="8" t="s">
        <v>14</v>
      </c>
      <c r="M2" s="16" t="s">
        <v>13</v>
      </c>
      <c r="N2" s="8" t="s">
        <v>14</v>
      </c>
      <c r="O2" s="16" t="s">
        <v>13</v>
      </c>
      <c r="P2" s="43"/>
    </row>
    <row r="3" spans="1:23" ht="14.4" x14ac:dyDescent="0.3">
      <c r="A3" s="15" t="str">
        <f>Réglages!A3</f>
        <v>NOM 1</v>
      </c>
      <c r="B3" s="15" t="str">
        <f>Réglages!B3</f>
        <v>Prénom 1</v>
      </c>
      <c r="C3" s="13">
        <f>Réglages!C3</f>
        <v>0</v>
      </c>
      <c r="D3" s="6"/>
      <c r="E3" s="35" t="str">
        <f ca="1">IF(AND(D3&gt;0,D3&lt;5),TODAY(),"")</f>
        <v/>
      </c>
      <c r="F3" s="6"/>
      <c r="G3" s="35" t="str">
        <f ca="1">IF(AND(F3&gt;0,F3&lt;5),TODAY(),"")</f>
        <v/>
      </c>
      <c r="H3" s="6"/>
      <c r="I3" s="35" t="str">
        <f ca="1">IF(AND(H3&gt;0,H3&lt;5),TODAY(),"")</f>
        <v/>
      </c>
      <c r="J3" s="6"/>
      <c r="K3" s="35" t="str">
        <f ca="1">IF(AND(J3&gt;0,J3&lt;5),TODAY(),"")</f>
        <v/>
      </c>
      <c r="L3" s="6"/>
      <c r="M3" s="35" t="str">
        <f ca="1">IF(AND(L3&gt;0,L3&lt;5),TODAY(),"")</f>
        <v/>
      </c>
      <c r="N3" s="6"/>
      <c r="O3" s="35" t="str">
        <f ca="1">IF(AND(N3&gt;0,N3&lt;5),TODAY(),"")</f>
        <v/>
      </c>
      <c r="P3" s="112">
        <f t="shared" ref="P3:P32" si="0">MAX(D3,F3,H3,J3,L3,N3)</f>
        <v>0</v>
      </c>
      <c r="S3" s="63" t="str">
        <f>Réglages!E2</f>
        <v>Badminton</v>
      </c>
      <c r="T3" s="64"/>
      <c r="U3" s="64"/>
      <c r="V3" s="65"/>
      <c r="W3" s="1" t="s">
        <v>17</v>
      </c>
    </row>
    <row r="4" spans="1:23" ht="15" customHeight="1" x14ac:dyDescent="0.3">
      <c r="A4" s="15" t="str">
        <f>Réglages!A4</f>
        <v>NOM 2</v>
      </c>
      <c r="B4" s="15" t="str">
        <f>Réglages!B4</f>
        <v>Prénom 2</v>
      </c>
      <c r="C4" s="13">
        <f>Réglages!C4</f>
        <v>0</v>
      </c>
      <c r="D4" s="6"/>
      <c r="E4" s="35" t="str">
        <f t="shared" ref="E4:G22" ca="1" si="1">IF(AND(D4&gt;0,D4&lt;5),TODAY(),"")</f>
        <v/>
      </c>
      <c r="F4" s="6"/>
      <c r="G4" s="35" t="str">
        <f t="shared" ca="1" si="1"/>
        <v/>
      </c>
      <c r="H4" s="6"/>
      <c r="I4" s="35" t="str">
        <f t="shared" ref="I4:I32" ca="1" si="2">IF(AND(H4&gt;0,H4&lt;5),TODAY(),"")</f>
        <v/>
      </c>
      <c r="J4" s="6"/>
      <c r="K4" s="35" t="str">
        <f t="shared" ref="K4:K32" ca="1" si="3">IF(AND(J4&gt;0,J4&lt;5),TODAY(),"")</f>
        <v/>
      </c>
      <c r="L4" s="6"/>
      <c r="M4" s="35" t="str">
        <f t="shared" ref="M4:M32" ca="1" si="4">IF(AND(L4&gt;0,L4&lt;5),TODAY(),"")</f>
        <v/>
      </c>
      <c r="N4" s="6"/>
      <c r="O4" s="35" t="str">
        <f t="shared" ref="O4:O32" ca="1" si="5">IF(AND(N4&gt;0,N4&lt;5),TODAY(),"")</f>
        <v/>
      </c>
      <c r="P4" s="112">
        <f t="shared" si="0"/>
        <v>0</v>
      </c>
      <c r="R4" s="51" t="s">
        <v>20</v>
      </c>
      <c r="S4" s="90" t="str">
        <f>'Paramétrage des axes'!B18</f>
        <v>Indicateurs qualitatifs et/ou quantitatifs - Niveau 1</v>
      </c>
      <c r="T4" s="91"/>
      <c r="U4" s="91"/>
      <c r="V4" s="92"/>
      <c r="W4" s="121" t="str">
        <f>'Paramétrage des axes'!F18</f>
        <v>Nom de situations ou conseils - N1</v>
      </c>
    </row>
    <row r="5" spans="1:23" ht="14.4" x14ac:dyDescent="0.3">
      <c r="A5" s="15" t="str">
        <f>Réglages!A5</f>
        <v>NOM 3</v>
      </c>
      <c r="B5" s="15" t="str">
        <f>Réglages!B5</f>
        <v>Prénom 3</v>
      </c>
      <c r="C5" s="13">
        <f>Réglages!C5</f>
        <v>0</v>
      </c>
      <c r="D5" s="6"/>
      <c r="E5" s="35" t="str">
        <f t="shared" ca="1" si="1"/>
        <v/>
      </c>
      <c r="F5" s="6"/>
      <c r="G5" s="35" t="str">
        <f t="shared" ca="1" si="1"/>
        <v/>
      </c>
      <c r="H5" s="6"/>
      <c r="I5" s="35" t="str">
        <f t="shared" ca="1" si="2"/>
        <v/>
      </c>
      <c r="J5" s="6"/>
      <c r="K5" s="35" t="str">
        <f t="shared" ca="1" si="3"/>
        <v/>
      </c>
      <c r="L5" s="6"/>
      <c r="M5" s="35" t="str">
        <f t="shared" ca="1" si="4"/>
        <v/>
      </c>
      <c r="N5" s="6"/>
      <c r="O5" s="35" t="str">
        <f t="shared" ca="1" si="5"/>
        <v/>
      </c>
      <c r="P5" s="112">
        <f t="shared" si="0"/>
        <v>0</v>
      </c>
      <c r="R5" s="51"/>
      <c r="S5" s="93"/>
      <c r="T5" s="124"/>
      <c r="U5" s="124"/>
      <c r="V5" s="94"/>
      <c r="W5" s="122"/>
    </row>
    <row r="6" spans="1:23" ht="15" customHeight="1" x14ac:dyDescent="0.3">
      <c r="A6" s="15" t="str">
        <f>Réglages!A6</f>
        <v>NOM 4</v>
      </c>
      <c r="B6" s="15" t="str">
        <f>Réglages!B6</f>
        <v>Prénom 4</v>
      </c>
      <c r="C6" s="13">
        <f>Réglages!C6</f>
        <v>0</v>
      </c>
      <c r="D6" s="6"/>
      <c r="E6" s="35" t="str">
        <f t="shared" ca="1" si="1"/>
        <v/>
      </c>
      <c r="F6" s="6"/>
      <c r="G6" s="35" t="str">
        <f t="shared" ca="1" si="1"/>
        <v/>
      </c>
      <c r="H6" s="6"/>
      <c r="I6" s="35" t="str">
        <f t="shared" ca="1" si="2"/>
        <v/>
      </c>
      <c r="J6" s="6"/>
      <c r="K6" s="35" t="str">
        <f t="shared" ca="1" si="3"/>
        <v/>
      </c>
      <c r="L6" s="6"/>
      <c r="M6" s="35" t="str">
        <f t="shared" ca="1" si="4"/>
        <v/>
      </c>
      <c r="N6" s="6"/>
      <c r="O6" s="35" t="str">
        <f t="shared" ca="1" si="5"/>
        <v/>
      </c>
      <c r="P6" s="112">
        <f t="shared" si="0"/>
        <v>0</v>
      </c>
      <c r="R6" s="51"/>
      <c r="S6" s="95"/>
      <c r="T6" s="96"/>
      <c r="U6" s="96"/>
      <c r="V6" s="97"/>
      <c r="W6" s="123"/>
    </row>
    <row r="7" spans="1:23" ht="14.4" customHeight="1" x14ac:dyDescent="0.3">
      <c r="A7" s="15" t="str">
        <f>Réglages!A7</f>
        <v>NOM 5</v>
      </c>
      <c r="B7" s="15" t="str">
        <f>Réglages!B7</f>
        <v>Prénom 5</v>
      </c>
      <c r="C7" s="13">
        <f>Réglages!C7</f>
        <v>0</v>
      </c>
      <c r="D7" s="6"/>
      <c r="E7" s="35" t="str">
        <f t="shared" ca="1" si="1"/>
        <v/>
      </c>
      <c r="F7" s="6"/>
      <c r="G7" s="35" t="str">
        <f t="shared" ca="1" si="1"/>
        <v/>
      </c>
      <c r="H7" s="6"/>
      <c r="I7" s="35" t="str">
        <f t="shared" ca="1" si="2"/>
        <v/>
      </c>
      <c r="J7" s="6"/>
      <c r="K7" s="35" t="str">
        <f t="shared" ca="1" si="3"/>
        <v/>
      </c>
      <c r="L7" s="6"/>
      <c r="M7" s="35" t="str">
        <f t="shared" ca="1" si="4"/>
        <v/>
      </c>
      <c r="N7" s="6"/>
      <c r="O7" s="35" t="str">
        <f t="shared" ca="1" si="5"/>
        <v/>
      </c>
      <c r="P7" s="112">
        <f t="shared" si="0"/>
        <v>0</v>
      </c>
      <c r="R7" s="54" t="s">
        <v>25</v>
      </c>
      <c r="S7" s="82" t="str">
        <f>'Paramétrage des axes'!B21</f>
        <v>Indicateurs qualitatifs et/ou quantitatifs - Niveau 2</v>
      </c>
      <c r="T7" s="83"/>
      <c r="U7" s="83"/>
      <c r="V7" s="84"/>
      <c r="W7" s="125" t="str">
        <f>'Paramétrage des axes'!F21</f>
        <v>Nom de situations ou conseils - N2</v>
      </c>
    </row>
    <row r="8" spans="1:23" ht="15" customHeight="1" x14ac:dyDescent="0.3">
      <c r="A8" s="15" t="str">
        <f>Réglages!A8</f>
        <v>NOM 6</v>
      </c>
      <c r="B8" s="15" t="str">
        <f>Réglages!B8</f>
        <v>Prénom 6</v>
      </c>
      <c r="C8" s="13">
        <f>Réglages!C8</f>
        <v>0</v>
      </c>
      <c r="D8" s="6"/>
      <c r="E8" s="35" t="str">
        <f t="shared" ca="1" si="1"/>
        <v/>
      </c>
      <c r="F8" s="6"/>
      <c r="G8" s="35" t="str">
        <f t="shared" ca="1" si="1"/>
        <v/>
      </c>
      <c r="H8" s="6"/>
      <c r="I8" s="35" t="str">
        <f t="shared" ca="1" si="2"/>
        <v/>
      </c>
      <c r="J8" s="6"/>
      <c r="K8" s="35" t="str">
        <f t="shared" ca="1" si="3"/>
        <v/>
      </c>
      <c r="L8" s="6"/>
      <c r="M8" s="35" t="str">
        <f t="shared" ca="1" si="4"/>
        <v/>
      </c>
      <c r="N8" s="6"/>
      <c r="O8" s="35" t="str">
        <f t="shared" ca="1" si="5"/>
        <v/>
      </c>
      <c r="P8" s="112">
        <f t="shared" si="0"/>
        <v>0</v>
      </c>
      <c r="R8" s="54"/>
      <c r="S8" s="85"/>
      <c r="T8" s="126"/>
      <c r="U8" s="126"/>
      <c r="V8" s="86"/>
      <c r="W8" s="127"/>
    </row>
    <row r="9" spans="1:23" ht="14.4" x14ac:dyDescent="0.3">
      <c r="A9" s="15" t="str">
        <f>Réglages!A9</f>
        <v>NOM 7</v>
      </c>
      <c r="B9" s="15" t="str">
        <f>Réglages!B9</f>
        <v>Prénom 7</v>
      </c>
      <c r="C9" s="13">
        <f>Réglages!C9</f>
        <v>0</v>
      </c>
      <c r="D9" s="6"/>
      <c r="E9" s="35" t="str">
        <f t="shared" ca="1" si="1"/>
        <v/>
      </c>
      <c r="F9" s="6"/>
      <c r="G9" s="35" t="str">
        <f t="shared" ca="1" si="1"/>
        <v/>
      </c>
      <c r="H9" s="6"/>
      <c r="I9" s="35" t="str">
        <f t="shared" ca="1" si="2"/>
        <v/>
      </c>
      <c r="J9" s="6"/>
      <c r="K9" s="35" t="str">
        <f t="shared" ca="1" si="3"/>
        <v/>
      </c>
      <c r="L9" s="6"/>
      <c r="M9" s="35" t="str">
        <f t="shared" ca="1" si="4"/>
        <v/>
      </c>
      <c r="N9" s="6"/>
      <c r="O9" s="35" t="str">
        <f t="shared" ca="1" si="5"/>
        <v/>
      </c>
      <c r="P9" s="112">
        <f t="shared" si="0"/>
        <v>0</v>
      </c>
      <c r="R9" s="54"/>
      <c r="S9" s="87"/>
      <c r="T9" s="88"/>
      <c r="U9" s="88"/>
      <c r="V9" s="89"/>
      <c r="W9" s="128"/>
    </row>
    <row r="10" spans="1:23" ht="15" customHeight="1" x14ac:dyDescent="0.3">
      <c r="A10" s="15" t="str">
        <f>Réglages!A10</f>
        <v>NOM 8</v>
      </c>
      <c r="B10" s="15" t="str">
        <f>Réglages!B10</f>
        <v>Prénom 8</v>
      </c>
      <c r="C10" s="13">
        <f>Réglages!C10</f>
        <v>0</v>
      </c>
      <c r="D10" s="6"/>
      <c r="E10" s="35" t="str">
        <f t="shared" ca="1" si="1"/>
        <v/>
      </c>
      <c r="F10" s="6"/>
      <c r="G10" s="35" t="str">
        <f t="shared" ca="1" si="1"/>
        <v/>
      </c>
      <c r="H10" s="6"/>
      <c r="I10" s="35" t="str">
        <f t="shared" ca="1" si="2"/>
        <v/>
      </c>
      <c r="J10" s="6"/>
      <c r="K10" s="35" t="str">
        <f t="shared" ca="1" si="3"/>
        <v/>
      </c>
      <c r="L10" s="6"/>
      <c r="M10" s="35" t="str">
        <f t="shared" ca="1" si="4"/>
        <v/>
      </c>
      <c r="N10" s="6"/>
      <c r="O10" s="35" t="str">
        <f t="shared" ca="1" si="5"/>
        <v/>
      </c>
      <c r="P10" s="112">
        <f t="shared" si="0"/>
        <v>0</v>
      </c>
      <c r="R10" s="55" t="s">
        <v>31</v>
      </c>
      <c r="S10" s="66" t="str">
        <f>'Paramétrage des axes'!B24</f>
        <v>Indicateurs qualitatifs et/ou quantitatifs - Niveau 3</v>
      </c>
      <c r="T10" s="67"/>
      <c r="U10" s="67"/>
      <c r="V10" s="68"/>
      <c r="W10" s="100" t="str">
        <f>'Paramétrage des axes'!F24</f>
        <v>Nom de situations ou conseils - N3</v>
      </c>
    </row>
    <row r="11" spans="1:23" ht="14.4" x14ac:dyDescent="0.3">
      <c r="A11" s="15" t="str">
        <f>Réglages!A11</f>
        <v>NOM 9</v>
      </c>
      <c r="B11" s="15" t="str">
        <f>Réglages!B11</f>
        <v>Prénom 9</v>
      </c>
      <c r="C11" s="13">
        <f>Réglages!C11</f>
        <v>0</v>
      </c>
      <c r="D11" s="6"/>
      <c r="E11" s="35" t="str">
        <f t="shared" ca="1" si="1"/>
        <v/>
      </c>
      <c r="F11" s="6"/>
      <c r="G11" s="35" t="str">
        <f t="shared" ca="1" si="1"/>
        <v/>
      </c>
      <c r="H11" s="6"/>
      <c r="I11" s="35" t="str">
        <f t="shared" ca="1" si="2"/>
        <v/>
      </c>
      <c r="J11" s="6"/>
      <c r="K11" s="35" t="str">
        <f t="shared" ca="1" si="3"/>
        <v/>
      </c>
      <c r="L11" s="6"/>
      <c r="M11" s="35" t="str">
        <f t="shared" ca="1" si="4"/>
        <v/>
      </c>
      <c r="N11" s="6"/>
      <c r="O11" s="35" t="str">
        <f t="shared" ca="1" si="5"/>
        <v/>
      </c>
      <c r="P11" s="112">
        <f t="shared" si="0"/>
        <v>0</v>
      </c>
      <c r="R11" s="55"/>
      <c r="S11" s="69"/>
      <c r="T11" s="129"/>
      <c r="U11" s="129"/>
      <c r="V11" s="70"/>
      <c r="W11" s="101"/>
    </row>
    <row r="12" spans="1:23" ht="14.4" x14ac:dyDescent="0.3">
      <c r="A12" s="15" t="str">
        <f>Réglages!A12</f>
        <v>NOM 10</v>
      </c>
      <c r="B12" s="15" t="str">
        <f>Réglages!B12</f>
        <v>Prénom 10</v>
      </c>
      <c r="C12" s="13">
        <f>Réglages!C12</f>
        <v>0</v>
      </c>
      <c r="D12" s="6"/>
      <c r="E12" s="35" t="str">
        <f t="shared" ca="1" si="1"/>
        <v/>
      </c>
      <c r="F12" s="6"/>
      <c r="G12" s="35" t="str">
        <f t="shared" ca="1" si="1"/>
        <v/>
      </c>
      <c r="H12" s="6"/>
      <c r="I12" s="35" t="str">
        <f t="shared" ca="1" si="2"/>
        <v/>
      </c>
      <c r="J12" s="6"/>
      <c r="K12" s="35" t="str">
        <f t="shared" ca="1" si="3"/>
        <v/>
      </c>
      <c r="L12" s="6"/>
      <c r="M12" s="35" t="str">
        <f t="shared" ca="1" si="4"/>
        <v/>
      </c>
      <c r="N12" s="6"/>
      <c r="O12" s="35" t="str">
        <f t="shared" ca="1" si="5"/>
        <v/>
      </c>
      <c r="P12" s="112">
        <f t="shared" si="0"/>
        <v>0</v>
      </c>
      <c r="R12" s="55"/>
      <c r="S12" s="71"/>
      <c r="T12" s="72"/>
      <c r="U12" s="72"/>
      <c r="V12" s="73"/>
      <c r="W12" s="102"/>
    </row>
    <row r="13" spans="1:23" ht="14.4" customHeight="1" x14ac:dyDescent="0.3">
      <c r="A13" s="15" t="str">
        <f>Réglages!A13</f>
        <v>NOM 11</v>
      </c>
      <c r="B13" s="15" t="str">
        <f>Réglages!B13</f>
        <v>Prénom 11</v>
      </c>
      <c r="C13" s="13">
        <f>Réglages!C13</f>
        <v>0</v>
      </c>
      <c r="D13" s="6"/>
      <c r="E13" s="35" t="str">
        <f t="shared" ca="1" si="1"/>
        <v/>
      </c>
      <c r="F13" s="6"/>
      <c r="G13" s="35" t="str">
        <f t="shared" ca="1" si="1"/>
        <v/>
      </c>
      <c r="H13" s="6"/>
      <c r="I13" s="35" t="str">
        <f t="shared" ca="1" si="2"/>
        <v/>
      </c>
      <c r="J13" s="6"/>
      <c r="K13" s="35" t="str">
        <f t="shared" ca="1" si="3"/>
        <v/>
      </c>
      <c r="L13" s="6"/>
      <c r="M13" s="35" t="str">
        <f t="shared" ca="1" si="4"/>
        <v/>
      </c>
      <c r="N13" s="6"/>
      <c r="O13" s="35" t="str">
        <f t="shared" ca="1" si="5"/>
        <v/>
      </c>
      <c r="P13" s="112">
        <f t="shared" si="0"/>
        <v>0</v>
      </c>
      <c r="R13" s="56" t="s">
        <v>37</v>
      </c>
      <c r="S13" s="74" t="str">
        <f>'Paramétrage des axes'!B27</f>
        <v>Indicateurs qualitatifs et/ou quantitatifs - Niveau 4</v>
      </c>
      <c r="T13" s="75"/>
      <c r="U13" s="75"/>
      <c r="V13" s="76"/>
      <c r="W13" s="52" t="str">
        <f>'Paramétrage des axes'!F27</f>
        <v>Nom de situations ou conseils - N4</v>
      </c>
    </row>
    <row r="14" spans="1:23" ht="14.4" x14ac:dyDescent="0.3">
      <c r="A14" s="15" t="str">
        <f>Réglages!A14</f>
        <v>NOM 12</v>
      </c>
      <c r="B14" s="15" t="str">
        <f>Réglages!B14</f>
        <v>Prénom 12</v>
      </c>
      <c r="C14" s="13">
        <f>Réglages!C14</f>
        <v>0</v>
      </c>
      <c r="D14" s="6"/>
      <c r="E14" s="35" t="str">
        <f t="shared" ca="1" si="1"/>
        <v/>
      </c>
      <c r="F14" s="6"/>
      <c r="G14" s="35" t="str">
        <f t="shared" ca="1" si="1"/>
        <v/>
      </c>
      <c r="H14" s="6"/>
      <c r="I14" s="35" t="str">
        <f t="shared" ca="1" si="2"/>
        <v/>
      </c>
      <c r="J14" s="6"/>
      <c r="K14" s="35" t="str">
        <f t="shared" ca="1" si="3"/>
        <v/>
      </c>
      <c r="L14" s="6"/>
      <c r="M14" s="35" t="str">
        <f t="shared" ca="1" si="4"/>
        <v/>
      </c>
      <c r="N14" s="6"/>
      <c r="O14" s="35" t="str">
        <f t="shared" ca="1" si="5"/>
        <v/>
      </c>
      <c r="P14" s="112">
        <f t="shared" si="0"/>
        <v>0</v>
      </c>
      <c r="R14" s="56"/>
      <c r="S14" s="77"/>
      <c r="T14" s="130"/>
      <c r="U14" s="130"/>
      <c r="V14" s="78"/>
      <c r="W14" s="98"/>
    </row>
    <row r="15" spans="1:23" ht="14.4" x14ac:dyDescent="0.3">
      <c r="A15" s="15" t="str">
        <f>Réglages!A15</f>
        <v>NOM 13</v>
      </c>
      <c r="B15" s="15" t="str">
        <f>Réglages!B15</f>
        <v>Prénom 13</v>
      </c>
      <c r="C15" s="13">
        <f>Réglages!C15</f>
        <v>0</v>
      </c>
      <c r="D15" s="6"/>
      <c r="E15" s="35" t="str">
        <f t="shared" ca="1" si="1"/>
        <v/>
      </c>
      <c r="F15" s="6"/>
      <c r="G15" s="35" t="str">
        <f t="shared" ca="1" si="1"/>
        <v/>
      </c>
      <c r="H15" s="6"/>
      <c r="I15" s="35" t="str">
        <f t="shared" ca="1" si="2"/>
        <v/>
      </c>
      <c r="J15" s="6"/>
      <c r="K15" s="35" t="str">
        <f t="shared" ca="1" si="3"/>
        <v/>
      </c>
      <c r="L15" s="6"/>
      <c r="M15" s="35" t="str">
        <f t="shared" ca="1" si="4"/>
        <v/>
      </c>
      <c r="N15" s="6"/>
      <c r="O15" s="35" t="str">
        <f t="shared" ca="1" si="5"/>
        <v/>
      </c>
      <c r="P15" s="112">
        <f t="shared" si="0"/>
        <v>0</v>
      </c>
      <c r="R15" s="56"/>
      <c r="S15" s="79"/>
      <c r="T15" s="80"/>
      <c r="U15" s="80"/>
      <c r="V15" s="81"/>
      <c r="W15" s="99"/>
    </row>
    <row r="16" spans="1:23" ht="14.4" x14ac:dyDescent="0.3">
      <c r="A16" s="15" t="str">
        <f>Réglages!A16</f>
        <v>NOM 14</v>
      </c>
      <c r="B16" s="15" t="str">
        <f>Réglages!B16</f>
        <v>Prénom 14</v>
      </c>
      <c r="C16" s="13">
        <f>Réglages!C16</f>
        <v>0</v>
      </c>
      <c r="D16" s="6"/>
      <c r="E16" s="35"/>
      <c r="F16" s="6"/>
      <c r="G16" s="35"/>
      <c r="H16" s="6"/>
      <c r="I16" s="35"/>
      <c r="J16" s="6"/>
      <c r="K16" s="35"/>
      <c r="L16" s="6"/>
      <c r="M16" s="35"/>
      <c r="N16" s="6"/>
      <c r="O16" s="35"/>
      <c r="P16" s="112">
        <f t="shared" si="0"/>
        <v>0</v>
      </c>
    </row>
    <row r="17" spans="1:23" ht="14.4" x14ac:dyDescent="0.3">
      <c r="A17" s="15" t="str">
        <f>Réglages!A17</f>
        <v>NOM 15</v>
      </c>
      <c r="B17" s="15" t="str">
        <f>Réglages!B17</f>
        <v>Prénom 15</v>
      </c>
      <c r="C17" s="13">
        <f>Réglages!C17</f>
        <v>0</v>
      </c>
      <c r="D17" s="6"/>
      <c r="E17" s="35"/>
      <c r="F17" s="6"/>
      <c r="G17" s="35"/>
      <c r="H17" s="6"/>
      <c r="I17" s="35"/>
      <c r="J17" s="6"/>
      <c r="K17" s="35"/>
      <c r="L17" s="6"/>
      <c r="M17" s="35"/>
      <c r="N17" s="6"/>
      <c r="O17" s="35"/>
      <c r="P17" s="112">
        <f t="shared" si="0"/>
        <v>0</v>
      </c>
    </row>
    <row r="18" spans="1:23" ht="14.4" customHeight="1" x14ac:dyDescent="0.3">
      <c r="A18" s="15" t="str">
        <f>Réglages!A18</f>
        <v>NOM 16</v>
      </c>
      <c r="B18" s="15" t="str">
        <f>Réglages!B18</f>
        <v>Prénom 16</v>
      </c>
      <c r="C18" s="13">
        <f>Réglages!C18</f>
        <v>0</v>
      </c>
      <c r="D18" s="6"/>
      <c r="E18" s="35"/>
      <c r="F18" s="6"/>
      <c r="G18" s="35"/>
      <c r="H18" s="6"/>
      <c r="I18" s="35"/>
      <c r="J18" s="6"/>
      <c r="K18" s="35"/>
      <c r="L18" s="6"/>
      <c r="M18" s="35"/>
      <c r="N18" s="6"/>
      <c r="O18" s="35"/>
      <c r="P18" s="112">
        <f t="shared" si="0"/>
        <v>0</v>
      </c>
    </row>
    <row r="19" spans="1:23" ht="14.4" x14ac:dyDescent="0.3">
      <c r="A19" s="15" t="str">
        <f>Réglages!A19</f>
        <v>NOM 17</v>
      </c>
      <c r="B19" s="15" t="str">
        <f>Réglages!B19</f>
        <v>Prénom 17</v>
      </c>
      <c r="C19" s="13">
        <f>Réglages!C19</f>
        <v>0</v>
      </c>
      <c r="D19" s="6"/>
      <c r="E19" s="35" t="str">
        <f t="shared" ca="1" si="1"/>
        <v/>
      </c>
      <c r="F19" s="6"/>
      <c r="G19" s="35" t="str">
        <f t="shared" ca="1" si="1"/>
        <v/>
      </c>
      <c r="H19" s="6"/>
      <c r="I19" s="35" t="str">
        <f t="shared" ca="1" si="2"/>
        <v/>
      </c>
      <c r="J19" s="6"/>
      <c r="K19" s="35" t="str">
        <f t="shared" ca="1" si="3"/>
        <v/>
      </c>
      <c r="L19" s="6"/>
      <c r="M19" s="35" t="str">
        <f t="shared" ca="1" si="4"/>
        <v/>
      </c>
      <c r="N19" s="6"/>
      <c r="O19" s="35" t="str">
        <f t="shared" ca="1" si="5"/>
        <v/>
      </c>
      <c r="P19" s="112">
        <f t="shared" si="0"/>
        <v>0</v>
      </c>
    </row>
    <row r="20" spans="1:23" ht="14.4" x14ac:dyDescent="0.3">
      <c r="A20" s="15" t="str">
        <f>Réglages!A20</f>
        <v>NOM 18</v>
      </c>
      <c r="B20" s="15" t="str">
        <f>Réglages!B20</f>
        <v>Prénom 18</v>
      </c>
      <c r="C20" s="13">
        <f>Réglages!C20</f>
        <v>0</v>
      </c>
      <c r="D20" s="6"/>
      <c r="E20" s="35" t="str">
        <f t="shared" ca="1" si="1"/>
        <v/>
      </c>
      <c r="F20" s="6"/>
      <c r="G20" s="35" t="str">
        <f t="shared" ca="1" si="1"/>
        <v/>
      </c>
      <c r="H20" s="6"/>
      <c r="I20" s="35" t="str">
        <f t="shared" ca="1" si="2"/>
        <v/>
      </c>
      <c r="J20" s="6"/>
      <c r="K20" s="35" t="str">
        <f t="shared" ca="1" si="3"/>
        <v/>
      </c>
      <c r="L20" s="6"/>
      <c r="M20" s="35" t="str">
        <f t="shared" ca="1" si="4"/>
        <v/>
      </c>
      <c r="N20" s="6"/>
      <c r="O20" s="35" t="str">
        <f t="shared" ca="1" si="5"/>
        <v/>
      </c>
      <c r="P20" s="112">
        <f t="shared" si="0"/>
        <v>0</v>
      </c>
      <c r="S20" s="63" t="str">
        <f>Réglages!E3</f>
        <v>Volley-ball</v>
      </c>
      <c r="T20" s="64"/>
      <c r="U20" s="64"/>
      <c r="V20" s="65"/>
      <c r="W20" s="1" t="s">
        <v>17</v>
      </c>
    </row>
    <row r="21" spans="1:23" ht="14.4" customHeight="1" x14ac:dyDescent="0.3">
      <c r="A21" s="15" t="str">
        <f>Réglages!A21</f>
        <v>NOM 19</v>
      </c>
      <c r="B21" s="15" t="str">
        <f>Réglages!B21</f>
        <v>Prénom 19</v>
      </c>
      <c r="C21" s="13">
        <f>Réglages!C21</f>
        <v>0</v>
      </c>
      <c r="D21" s="6"/>
      <c r="E21" s="35" t="str">
        <f t="shared" ca="1" si="1"/>
        <v/>
      </c>
      <c r="F21" s="6"/>
      <c r="G21" s="35" t="str">
        <f t="shared" ca="1" si="1"/>
        <v/>
      </c>
      <c r="H21" s="6"/>
      <c r="I21" s="35" t="str">
        <f t="shared" ca="1" si="2"/>
        <v/>
      </c>
      <c r="J21" s="6"/>
      <c r="K21" s="35" t="str">
        <f t="shared" ca="1" si="3"/>
        <v/>
      </c>
      <c r="L21" s="6"/>
      <c r="M21" s="35" t="str">
        <f t="shared" ca="1" si="4"/>
        <v/>
      </c>
      <c r="N21" s="6"/>
      <c r="O21" s="35" t="str">
        <f t="shared" ca="1" si="5"/>
        <v/>
      </c>
      <c r="P21" s="112">
        <f t="shared" si="0"/>
        <v>0</v>
      </c>
      <c r="R21" s="51" t="s">
        <v>20</v>
      </c>
      <c r="S21" s="90" t="str">
        <f>'Paramétrage des axes'!K18</f>
        <v>Indicateurs qualitatifs et/ou quantitatifs - Niveau 1</v>
      </c>
      <c r="T21" s="91"/>
      <c r="U21" s="91"/>
      <c r="V21" s="92"/>
      <c r="W21" s="121" t="str">
        <f>'Paramétrage des axes'!O18</f>
        <v>Nom de situations ou conseils - N1</v>
      </c>
    </row>
    <row r="22" spans="1:23" ht="14.4" x14ac:dyDescent="0.3">
      <c r="A22" s="15" t="str">
        <f>Réglages!A22</f>
        <v>NOM 20</v>
      </c>
      <c r="B22" s="15" t="str">
        <f>Réglages!B22</f>
        <v>Prénom 20</v>
      </c>
      <c r="C22" s="13">
        <f>Réglages!C22</f>
        <v>0</v>
      </c>
      <c r="D22" s="6"/>
      <c r="E22" s="35" t="str">
        <f t="shared" ca="1" si="1"/>
        <v/>
      </c>
      <c r="F22" s="6"/>
      <c r="G22" s="35" t="str">
        <f t="shared" ca="1" si="1"/>
        <v/>
      </c>
      <c r="H22" s="6"/>
      <c r="I22" s="35" t="str">
        <f t="shared" ca="1" si="2"/>
        <v/>
      </c>
      <c r="J22" s="6"/>
      <c r="K22" s="35" t="str">
        <f t="shared" ca="1" si="3"/>
        <v/>
      </c>
      <c r="L22" s="6"/>
      <c r="M22" s="35" t="str">
        <f t="shared" ca="1" si="4"/>
        <v/>
      </c>
      <c r="N22" s="6"/>
      <c r="O22" s="35" t="str">
        <f t="shared" ca="1" si="5"/>
        <v/>
      </c>
      <c r="P22" s="112">
        <f t="shared" si="0"/>
        <v>0</v>
      </c>
      <c r="R22" s="51"/>
      <c r="S22" s="93"/>
      <c r="T22" s="124"/>
      <c r="U22" s="124"/>
      <c r="V22" s="94"/>
      <c r="W22" s="122"/>
    </row>
    <row r="23" spans="1:23" ht="14.4" x14ac:dyDescent="0.3">
      <c r="A23" s="15" t="str">
        <f>Réglages!A23</f>
        <v>NOM 21</v>
      </c>
      <c r="B23" s="15" t="str">
        <f>Réglages!B23</f>
        <v>Prénom 21</v>
      </c>
      <c r="C23" s="13">
        <f>Réglages!C23</f>
        <v>0</v>
      </c>
      <c r="D23" s="6"/>
      <c r="E23" s="35" t="str">
        <f t="shared" ref="E23:G32" ca="1" si="6">IF(AND(D23&gt;0,D23&lt;5),TODAY(),"")</f>
        <v/>
      </c>
      <c r="F23" s="6"/>
      <c r="G23" s="35" t="str">
        <f t="shared" ca="1" si="6"/>
        <v/>
      </c>
      <c r="H23" s="6"/>
      <c r="I23" s="35" t="str">
        <f t="shared" ca="1" si="2"/>
        <v/>
      </c>
      <c r="J23" s="6"/>
      <c r="K23" s="35" t="str">
        <f t="shared" ca="1" si="3"/>
        <v/>
      </c>
      <c r="L23" s="6"/>
      <c r="M23" s="35" t="str">
        <f t="shared" ca="1" si="4"/>
        <v/>
      </c>
      <c r="N23" s="6"/>
      <c r="O23" s="35" t="str">
        <f t="shared" ca="1" si="5"/>
        <v/>
      </c>
      <c r="P23" s="112">
        <f t="shared" si="0"/>
        <v>0</v>
      </c>
      <c r="R23" s="51"/>
      <c r="S23" s="95"/>
      <c r="T23" s="96"/>
      <c r="U23" s="96"/>
      <c r="V23" s="97"/>
      <c r="W23" s="123"/>
    </row>
    <row r="24" spans="1:23" ht="14.4" customHeight="1" x14ac:dyDescent="0.3">
      <c r="A24" s="15" t="str">
        <f>Réglages!A24</f>
        <v>NOM 22</v>
      </c>
      <c r="B24" s="15" t="str">
        <f>Réglages!B24</f>
        <v>Prénom 22</v>
      </c>
      <c r="C24" s="13">
        <f>Réglages!C24</f>
        <v>0</v>
      </c>
      <c r="D24" s="6"/>
      <c r="E24" s="35" t="str">
        <f t="shared" ca="1" si="6"/>
        <v/>
      </c>
      <c r="F24" s="6"/>
      <c r="G24" s="35" t="str">
        <f t="shared" ca="1" si="6"/>
        <v/>
      </c>
      <c r="H24" s="6"/>
      <c r="I24" s="35" t="str">
        <f t="shared" ca="1" si="2"/>
        <v/>
      </c>
      <c r="J24" s="6"/>
      <c r="K24" s="35" t="str">
        <f t="shared" ca="1" si="3"/>
        <v/>
      </c>
      <c r="L24" s="6"/>
      <c r="M24" s="35" t="str">
        <f t="shared" ca="1" si="4"/>
        <v/>
      </c>
      <c r="N24" s="6"/>
      <c r="O24" s="35" t="str">
        <f t="shared" ca="1" si="5"/>
        <v/>
      </c>
      <c r="P24" s="112">
        <f t="shared" si="0"/>
        <v>0</v>
      </c>
      <c r="R24" s="54" t="s">
        <v>25</v>
      </c>
      <c r="S24" s="82" t="str">
        <f>'Paramétrage des axes'!K21</f>
        <v>Indicateurs qualitatifs et/ou quantitatifs - Niveau 2</v>
      </c>
      <c r="T24" s="83"/>
      <c r="U24" s="83"/>
      <c r="V24" s="84"/>
      <c r="W24" s="125" t="str">
        <f>'Paramétrage des axes'!O21</f>
        <v>Nom de situations ou conseils - N2</v>
      </c>
    </row>
    <row r="25" spans="1:23" ht="14.4" x14ac:dyDescent="0.3">
      <c r="A25" s="15" t="str">
        <f>Réglages!A25</f>
        <v>NOM 23</v>
      </c>
      <c r="B25" s="15" t="str">
        <f>Réglages!B25</f>
        <v>Prénom 23</v>
      </c>
      <c r="C25" s="13">
        <f>Réglages!C25</f>
        <v>0</v>
      </c>
      <c r="D25" s="6"/>
      <c r="E25" s="35" t="str">
        <f t="shared" ca="1" si="6"/>
        <v/>
      </c>
      <c r="F25" s="6"/>
      <c r="G25" s="35" t="str">
        <f t="shared" ca="1" si="6"/>
        <v/>
      </c>
      <c r="H25" s="6"/>
      <c r="I25" s="35" t="str">
        <f t="shared" ca="1" si="2"/>
        <v/>
      </c>
      <c r="J25" s="6"/>
      <c r="K25" s="35" t="str">
        <f t="shared" ca="1" si="3"/>
        <v/>
      </c>
      <c r="L25" s="6"/>
      <c r="M25" s="35" t="str">
        <f t="shared" ca="1" si="4"/>
        <v/>
      </c>
      <c r="N25" s="6"/>
      <c r="O25" s="35" t="str">
        <f t="shared" ca="1" si="5"/>
        <v/>
      </c>
      <c r="P25" s="112">
        <f t="shared" si="0"/>
        <v>0</v>
      </c>
      <c r="R25" s="54"/>
      <c r="S25" s="85"/>
      <c r="T25" s="126"/>
      <c r="U25" s="126"/>
      <c r="V25" s="86"/>
      <c r="W25" s="127"/>
    </row>
    <row r="26" spans="1:23" ht="14.4" x14ac:dyDescent="0.3">
      <c r="A26" s="15" t="str">
        <f>Réglages!A26</f>
        <v>NOM 24</v>
      </c>
      <c r="B26" s="15" t="str">
        <f>Réglages!B26</f>
        <v>Prénom 24</v>
      </c>
      <c r="C26" s="13">
        <f>Réglages!C26</f>
        <v>0</v>
      </c>
      <c r="D26" s="6"/>
      <c r="E26" s="35" t="str">
        <f t="shared" ca="1" si="6"/>
        <v/>
      </c>
      <c r="F26" s="6"/>
      <c r="G26" s="35" t="str">
        <f t="shared" ca="1" si="6"/>
        <v/>
      </c>
      <c r="H26" s="6"/>
      <c r="I26" s="35" t="str">
        <f t="shared" ca="1" si="2"/>
        <v/>
      </c>
      <c r="J26" s="6"/>
      <c r="K26" s="35" t="str">
        <f t="shared" ca="1" si="3"/>
        <v/>
      </c>
      <c r="L26" s="6"/>
      <c r="M26" s="35" t="str">
        <f t="shared" ca="1" si="4"/>
        <v/>
      </c>
      <c r="N26" s="6"/>
      <c r="O26" s="35" t="str">
        <f t="shared" ca="1" si="5"/>
        <v/>
      </c>
      <c r="P26" s="112">
        <f t="shared" si="0"/>
        <v>0</v>
      </c>
      <c r="R26" s="54"/>
      <c r="S26" s="87"/>
      <c r="T26" s="88"/>
      <c r="U26" s="88"/>
      <c r="V26" s="89"/>
      <c r="W26" s="128"/>
    </row>
    <row r="27" spans="1:23" ht="15" customHeight="1" x14ac:dyDescent="0.3">
      <c r="A27" s="15" t="str">
        <f>Réglages!A27</f>
        <v>NOM 25</v>
      </c>
      <c r="B27" s="15" t="str">
        <f>Réglages!B27</f>
        <v>Prénom 25</v>
      </c>
      <c r="C27" s="13">
        <f>Réglages!C27</f>
        <v>0</v>
      </c>
      <c r="D27" s="6"/>
      <c r="E27" s="35" t="str">
        <f t="shared" ca="1" si="6"/>
        <v/>
      </c>
      <c r="F27" s="6"/>
      <c r="G27" s="35" t="str">
        <f t="shared" ca="1" si="6"/>
        <v/>
      </c>
      <c r="H27" s="6"/>
      <c r="I27" s="35" t="str">
        <f t="shared" ca="1" si="2"/>
        <v/>
      </c>
      <c r="J27" s="6"/>
      <c r="K27" s="35" t="str">
        <f t="shared" ca="1" si="3"/>
        <v/>
      </c>
      <c r="L27" s="6"/>
      <c r="M27" s="35" t="str">
        <f t="shared" ca="1" si="4"/>
        <v/>
      </c>
      <c r="N27" s="6"/>
      <c r="O27" s="35" t="str">
        <f t="shared" ca="1" si="5"/>
        <v/>
      </c>
      <c r="P27" s="112">
        <f t="shared" si="0"/>
        <v>0</v>
      </c>
      <c r="R27" s="55" t="s">
        <v>31</v>
      </c>
      <c r="S27" s="66" t="str">
        <f>'Paramétrage des axes'!K24</f>
        <v>Indicateurs qualitatifs et/ou quantitatifs - Niveau 3</v>
      </c>
      <c r="T27" s="67"/>
      <c r="U27" s="67"/>
      <c r="V27" s="68"/>
      <c r="W27" s="100" t="str">
        <f>'Paramétrage des axes'!O24</f>
        <v>Nom de situations ou conseils - N3</v>
      </c>
    </row>
    <row r="28" spans="1:23" ht="15" customHeight="1" x14ac:dyDescent="0.3">
      <c r="A28" s="15" t="str">
        <f>Réglages!A28</f>
        <v>NOM 26</v>
      </c>
      <c r="B28" s="15" t="str">
        <f>Réglages!B28</f>
        <v>Prénom 26</v>
      </c>
      <c r="C28" s="13">
        <f>Réglages!C28</f>
        <v>0</v>
      </c>
      <c r="D28" s="6"/>
      <c r="E28" s="35" t="str">
        <f t="shared" ca="1" si="6"/>
        <v/>
      </c>
      <c r="F28" s="6"/>
      <c r="G28" s="35" t="str">
        <f t="shared" ca="1" si="6"/>
        <v/>
      </c>
      <c r="H28" s="6"/>
      <c r="I28" s="35" t="str">
        <f t="shared" ca="1" si="2"/>
        <v/>
      </c>
      <c r="J28" s="6"/>
      <c r="K28" s="35" t="str">
        <f t="shared" ca="1" si="3"/>
        <v/>
      </c>
      <c r="L28" s="6"/>
      <c r="M28" s="35" t="str">
        <f t="shared" ca="1" si="4"/>
        <v/>
      </c>
      <c r="N28" s="6"/>
      <c r="O28" s="35" t="str">
        <f t="shared" ca="1" si="5"/>
        <v/>
      </c>
      <c r="P28" s="112">
        <f t="shared" si="0"/>
        <v>0</v>
      </c>
      <c r="R28" s="55"/>
      <c r="S28" s="69"/>
      <c r="T28" s="129"/>
      <c r="U28" s="129"/>
      <c r="V28" s="70"/>
      <c r="W28" s="101"/>
    </row>
    <row r="29" spans="1:23" ht="15" customHeight="1" x14ac:dyDescent="0.3">
      <c r="A29" s="15" t="str">
        <f>Réglages!A29</f>
        <v>NOM 27</v>
      </c>
      <c r="B29" s="15" t="str">
        <f>Réglages!B29</f>
        <v>Prénom 27</v>
      </c>
      <c r="C29" s="13">
        <f>Réglages!C29</f>
        <v>0</v>
      </c>
      <c r="D29" s="6"/>
      <c r="E29" s="35" t="str">
        <f t="shared" ca="1" si="6"/>
        <v/>
      </c>
      <c r="F29" s="6"/>
      <c r="G29" s="35" t="str">
        <f t="shared" ca="1" si="6"/>
        <v/>
      </c>
      <c r="H29" s="6"/>
      <c r="I29" s="35" t="str">
        <f t="shared" ca="1" si="2"/>
        <v/>
      </c>
      <c r="J29" s="6"/>
      <c r="K29" s="35" t="str">
        <f t="shared" ca="1" si="3"/>
        <v/>
      </c>
      <c r="L29" s="6"/>
      <c r="M29" s="35" t="str">
        <f t="shared" ca="1" si="4"/>
        <v/>
      </c>
      <c r="N29" s="6"/>
      <c r="O29" s="35" t="str">
        <f t="shared" ca="1" si="5"/>
        <v/>
      </c>
      <c r="P29" s="112">
        <f t="shared" si="0"/>
        <v>0</v>
      </c>
      <c r="R29" s="55"/>
      <c r="S29" s="71"/>
      <c r="T29" s="72"/>
      <c r="U29" s="72"/>
      <c r="V29" s="73"/>
      <c r="W29" s="102"/>
    </row>
    <row r="30" spans="1:23" ht="15" customHeight="1" x14ac:dyDescent="0.3">
      <c r="A30" s="15" t="str">
        <f>Réglages!A30</f>
        <v>NOM 28</v>
      </c>
      <c r="B30" s="15" t="str">
        <f>Réglages!B30</f>
        <v>Prénom 28</v>
      </c>
      <c r="C30" s="13">
        <f>Réglages!C30</f>
        <v>0</v>
      </c>
      <c r="D30" s="6"/>
      <c r="E30" s="35" t="str">
        <f t="shared" ca="1" si="6"/>
        <v/>
      </c>
      <c r="F30" s="6"/>
      <c r="G30" s="35" t="str">
        <f t="shared" ca="1" si="6"/>
        <v/>
      </c>
      <c r="H30" s="6"/>
      <c r="I30" s="35" t="str">
        <f t="shared" ca="1" si="2"/>
        <v/>
      </c>
      <c r="J30" s="6"/>
      <c r="K30" s="35" t="str">
        <f t="shared" ca="1" si="3"/>
        <v/>
      </c>
      <c r="L30" s="6"/>
      <c r="M30" s="35" t="str">
        <f t="shared" ca="1" si="4"/>
        <v/>
      </c>
      <c r="N30" s="6"/>
      <c r="O30" s="35" t="str">
        <f t="shared" ca="1" si="5"/>
        <v/>
      </c>
      <c r="P30" s="112">
        <f t="shared" si="0"/>
        <v>0</v>
      </c>
      <c r="R30" s="56" t="s">
        <v>37</v>
      </c>
      <c r="S30" s="74" t="str">
        <f>'Paramétrage des axes'!K27</f>
        <v>Indicateurs qualitatifs et/ou quantitatifs - Niveau 4</v>
      </c>
      <c r="T30" s="75"/>
      <c r="U30" s="75"/>
      <c r="V30" s="76"/>
      <c r="W30" s="52" t="str">
        <f>'Paramétrage des axes'!O27</f>
        <v>Nom de situations ou conseils - N4</v>
      </c>
    </row>
    <row r="31" spans="1:23" ht="15" customHeight="1" x14ac:dyDescent="0.3">
      <c r="A31" s="15" t="str">
        <f>Réglages!A31</f>
        <v>NOM 29</v>
      </c>
      <c r="B31" s="15" t="str">
        <f>Réglages!B31</f>
        <v>Prénom 29</v>
      </c>
      <c r="C31" s="13">
        <f>Réglages!C31</f>
        <v>0</v>
      </c>
      <c r="D31" s="6"/>
      <c r="E31" s="35" t="str">
        <f t="shared" ca="1" si="6"/>
        <v/>
      </c>
      <c r="F31" s="6"/>
      <c r="G31" s="35" t="str">
        <f t="shared" ca="1" si="6"/>
        <v/>
      </c>
      <c r="H31" s="6"/>
      <c r="I31" s="35" t="str">
        <f t="shared" ca="1" si="2"/>
        <v/>
      </c>
      <c r="J31" s="6"/>
      <c r="K31" s="35" t="str">
        <f t="shared" ca="1" si="3"/>
        <v/>
      </c>
      <c r="L31" s="6"/>
      <c r="M31" s="35" t="str">
        <f t="shared" ca="1" si="4"/>
        <v/>
      </c>
      <c r="N31" s="6"/>
      <c r="O31" s="35" t="str">
        <f t="shared" ca="1" si="5"/>
        <v/>
      </c>
      <c r="P31" s="112">
        <f t="shared" si="0"/>
        <v>0</v>
      </c>
      <c r="R31" s="56"/>
      <c r="S31" s="77"/>
      <c r="T31" s="130"/>
      <c r="U31" s="130"/>
      <c r="V31" s="78"/>
      <c r="W31" s="98"/>
    </row>
    <row r="32" spans="1:23" ht="15" customHeight="1" x14ac:dyDescent="0.3">
      <c r="A32" s="15" t="str">
        <f>Réglages!A32</f>
        <v>NOM 30</v>
      </c>
      <c r="B32" s="15" t="str">
        <f>Réglages!B32</f>
        <v>Prénom 30</v>
      </c>
      <c r="C32" s="13">
        <f>Réglages!C32</f>
        <v>0</v>
      </c>
      <c r="D32" s="6"/>
      <c r="E32" s="35" t="str">
        <f t="shared" ca="1" si="6"/>
        <v/>
      </c>
      <c r="F32" s="6"/>
      <c r="G32" s="35" t="str">
        <f t="shared" ca="1" si="6"/>
        <v/>
      </c>
      <c r="H32" s="6"/>
      <c r="I32" s="35" t="str">
        <f t="shared" ca="1" si="2"/>
        <v/>
      </c>
      <c r="J32" s="6"/>
      <c r="K32" s="35" t="str">
        <f t="shared" ca="1" si="3"/>
        <v/>
      </c>
      <c r="L32" s="6"/>
      <c r="M32" s="35" t="str">
        <f t="shared" ca="1" si="4"/>
        <v/>
      </c>
      <c r="N32" s="6"/>
      <c r="O32" s="35" t="str">
        <f t="shared" ca="1" si="5"/>
        <v/>
      </c>
      <c r="P32" s="112">
        <f t="shared" si="0"/>
        <v>0</v>
      </c>
      <c r="R32" s="56"/>
      <c r="S32" s="79"/>
      <c r="T32" s="80"/>
      <c r="U32" s="80"/>
      <c r="V32" s="81"/>
      <c r="W32" s="99"/>
    </row>
    <row r="33" spans="4:15" ht="15" customHeight="1" x14ac:dyDescent="0.3">
      <c r="E33" s="2"/>
      <c r="F33" s="5"/>
      <c r="G33" s="9"/>
      <c r="H33" s="5"/>
      <c r="I33" s="9"/>
      <c r="J33" s="5"/>
      <c r="K33" s="9"/>
      <c r="L33" s="5"/>
      <c r="M33" s="9"/>
      <c r="N33" s="5"/>
      <c r="O33" s="9"/>
    </row>
    <row r="34" spans="4:15" ht="15" customHeight="1" x14ac:dyDescent="0.3">
      <c r="D34" s="9"/>
      <c r="F34" s="5"/>
      <c r="G34" s="9"/>
      <c r="H34" s="5"/>
      <c r="I34" s="9"/>
      <c r="J34" s="5"/>
      <c r="K34" s="9"/>
      <c r="L34" s="5"/>
      <c r="M34" s="9"/>
      <c r="N34" s="5"/>
      <c r="O34" s="9"/>
    </row>
    <row r="35" spans="4:15" ht="15" customHeight="1" x14ac:dyDescent="0.3">
      <c r="D35" s="9"/>
      <c r="F35" s="5"/>
      <c r="G35" s="9"/>
      <c r="H35" s="5"/>
      <c r="I35" s="9"/>
      <c r="J35" s="5"/>
      <c r="K35" s="9"/>
      <c r="L35" s="5"/>
      <c r="M35" s="9"/>
      <c r="N35" s="5"/>
      <c r="O35" s="9"/>
    </row>
    <row r="36" spans="4:15" ht="15" customHeight="1" x14ac:dyDescent="0.3">
      <c r="D36" s="9"/>
      <c r="F36" s="5"/>
      <c r="H36" s="5"/>
      <c r="J36" s="5"/>
      <c r="L36" s="5"/>
      <c r="N36" s="5"/>
    </row>
    <row r="37" spans="4:15" ht="15" customHeight="1" x14ac:dyDescent="0.3">
      <c r="D37" s="9"/>
      <c r="F37" s="5"/>
      <c r="H37" s="5"/>
      <c r="J37" s="5"/>
      <c r="L37" s="5"/>
      <c r="N37" s="5"/>
    </row>
    <row r="38" spans="4:15" ht="15" customHeight="1" x14ac:dyDescent="0.3">
      <c r="D38" s="5"/>
      <c r="E38" s="9"/>
      <c r="F38" s="5"/>
      <c r="H38" s="5"/>
      <c r="J38" s="5"/>
      <c r="L38" s="5"/>
      <c r="N38" s="5"/>
    </row>
    <row r="39" spans="4:15" ht="15" customHeight="1" x14ac:dyDescent="0.3">
      <c r="D39" s="5"/>
    </row>
  </sheetData>
  <sheetProtection selectLockedCells="1"/>
  <mergeCells count="36">
    <mergeCell ref="R27:R29"/>
    <mergeCell ref="S27:V29"/>
    <mergeCell ref="W27:W29"/>
    <mergeCell ref="S20:V20"/>
    <mergeCell ref="R30:R32"/>
    <mergeCell ref="S30:V32"/>
    <mergeCell ref="W30:W32"/>
    <mergeCell ref="R21:R23"/>
    <mergeCell ref="S21:V23"/>
    <mergeCell ref="W21:W23"/>
    <mergeCell ref="R24:R26"/>
    <mergeCell ref="S24:V26"/>
    <mergeCell ref="W24:W26"/>
    <mergeCell ref="R13:R15"/>
    <mergeCell ref="S13:V15"/>
    <mergeCell ref="W13:W15"/>
    <mergeCell ref="W4:W6"/>
    <mergeCell ref="R7:R9"/>
    <mergeCell ref="S7:V9"/>
    <mergeCell ref="W7:W9"/>
    <mergeCell ref="R10:R12"/>
    <mergeCell ref="S10:V12"/>
    <mergeCell ref="W10:W12"/>
    <mergeCell ref="J1:K1"/>
    <mergeCell ref="L1:M1"/>
    <mergeCell ref="N1:O1"/>
    <mergeCell ref="P1:P2"/>
    <mergeCell ref="S3:V3"/>
    <mergeCell ref="R4:R6"/>
    <mergeCell ref="S4:V6"/>
    <mergeCell ref="A1:A2"/>
    <mergeCell ref="B1:B2"/>
    <mergeCell ref="C1:C2"/>
    <mergeCell ref="D1:E1"/>
    <mergeCell ref="F1:G1"/>
    <mergeCell ref="H1:I1"/>
  </mergeCells>
  <conditionalFormatting sqref="D3:D32">
    <cfRule type="containsText" dxfId="63" priority="21" operator="containsText" text="2">
      <formula>NOT(ISERROR(SEARCH("2",D3)))</formula>
    </cfRule>
    <cfRule type="containsText" dxfId="62" priority="22" operator="containsText" text="1">
      <formula>NOT(ISERROR(SEARCH("1",D3)))</formula>
    </cfRule>
    <cfRule type="containsText" dxfId="61" priority="23" operator="containsText" text="4">
      <formula>NOT(ISERROR(SEARCH("4",D3)))</formula>
    </cfRule>
    <cfRule type="beginsWith" dxfId="60" priority="24" operator="beginsWith" text="3">
      <formula>LEFT(D3,LEN("3"))="3"</formula>
    </cfRule>
  </conditionalFormatting>
  <conditionalFormatting sqref="P3:P32">
    <cfRule type="containsText" dxfId="59" priority="25" operator="containsText" text="2">
      <formula>NOT(ISERROR(SEARCH("2",P3)))</formula>
    </cfRule>
    <cfRule type="containsText" dxfId="58" priority="26" operator="containsText" text="0">
      <formula>NOT(ISERROR(SEARCH("0",P3)))</formula>
    </cfRule>
    <cfRule type="containsText" dxfId="57" priority="27" operator="containsText" text="1">
      <formula>NOT(ISERROR(SEARCH("1",P3)))</formula>
    </cfRule>
    <cfRule type="containsText" dxfId="56" priority="28" operator="containsText" text="4">
      <formula>NOT(ISERROR(SEARCH("4",P3)))</formula>
    </cfRule>
    <cfRule type="beginsWith" dxfId="55" priority="29" operator="beginsWith" text="3">
      <formula>LEFT(P3,LEN("3"))="3"</formula>
    </cfRule>
  </conditionalFormatting>
  <conditionalFormatting sqref="F3:F32">
    <cfRule type="containsText" dxfId="54" priority="17" operator="containsText" text="2">
      <formula>NOT(ISERROR(SEARCH("2",F3)))</formula>
    </cfRule>
    <cfRule type="containsText" dxfId="53" priority="18" operator="containsText" text="1">
      <formula>NOT(ISERROR(SEARCH("1",F3)))</formula>
    </cfRule>
    <cfRule type="containsText" dxfId="52" priority="19" operator="containsText" text="4">
      <formula>NOT(ISERROR(SEARCH("4",F3)))</formula>
    </cfRule>
    <cfRule type="beginsWith" dxfId="51" priority="20" operator="beginsWith" text="3">
      <formula>LEFT(F3,LEN("3"))="3"</formula>
    </cfRule>
  </conditionalFormatting>
  <conditionalFormatting sqref="H3:H32">
    <cfRule type="containsText" dxfId="50" priority="13" operator="containsText" text="2">
      <formula>NOT(ISERROR(SEARCH("2",H3)))</formula>
    </cfRule>
    <cfRule type="containsText" dxfId="49" priority="14" operator="containsText" text="1">
      <formula>NOT(ISERROR(SEARCH("1",H3)))</formula>
    </cfRule>
    <cfRule type="containsText" dxfId="48" priority="15" operator="containsText" text="4">
      <formula>NOT(ISERROR(SEARCH("4",H3)))</formula>
    </cfRule>
    <cfRule type="beginsWith" dxfId="47" priority="16" operator="beginsWith" text="3">
      <formula>LEFT(H3,LEN("3"))="3"</formula>
    </cfRule>
  </conditionalFormatting>
  <conditionalFormatting sqref="J3:J32">
    <cfRule type="containsText" dxfId="46" priority="9" operator="containsText" text="2">
      <formula>NOT(ISERROR(SEARCH("2",J3)))</formula>
    </cfRule>
    <cfRule type="containsText" dxfId="45" priority="10" operator="containsText" text="1">
      <formula>NOT(ISERROR(SEARCH("1",J3)))</formula>
    </cfRule>
    <cfRule type="containsText" dxfId="44" priority="11" operator="containsText" text="4">
      <formula>NOT(ISERROR(SEARCH("4",J3)))</formula>
    </cfRule>
    <cfRule type="beginsWith" dxfId="43" priority="12" operator="beginsWith" text="3">
      <formula>LEFT(J3,LEN("3"))="3"</formula>
    </cfRule>
  </conditionalFormatting>
  <conditionalFormatting sqref="L3:L32">
    <cfRule type="containsText" dxfId="42" priority="5" operator="containsText" text="2">
      <formula>NOT(ISERROR(SEARCH("2",L3)))</formula>
    </cfRule>
    <cfRule type="containsText" dxfId="41" priority="6" operator="containsText" text="1">
      <formula>NOT(ISERROR(SEARCH("1",L3)))</formula>
    </cfRule>
    <cfRule type="containsText" dxfId="40" priority="7" operator="containsText" text="4">
      <formula>NOT(ISERROR(SEARCH("4",L3)))</formula>
    </cfRule>
    <cfRule type="beginsWith" dxfId="39" priority="8" operator="beginsWith" text="3">
      <formula>LEFT(L3,LEN("3"))="3"</formula>
    </cfRule>
  </conditionalFormatting>
  <conditionalFormatting sqref="N3:N32">
    <cfRule type="containsText" dxfId="38" priority="1" operator="containsText" text="2">
      <formula>NOT(ISERROR(SEARCH("2",N3)))</formula>
    </cfRule>
    <cfRule type="containsText" dxfId="37" priority="2" operator="containsText" text="1">
      <formula>NOT(ISERROR(SEARCH("1",N3)))</formula>
    </cfRule>
    <cfRule type="containsText" dxfId="36" priority="3" operator="containsText" text="4">
      <formula>NOT(ISERROR(SEARCH("4",N3)))</formula>
    </cfRule>
    <cfRule type="beginsWith" dxfId="35" priority="4" operator="beginsWith" text="3">
      <formula>LEFT(N3,LEN("3"))="3"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B07FC2-665A-428E-BB22-99E328C01F11}">
          <x14:formula1>
            <xm:f>Réglages!$J$2:$J$5</xm:f>
          </x14:formula1>
          <xm:sqref>D3:D32 F3:F32 H3:H32 J3:J32 L3:L32 N3:N32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901ED-DED9-422C-9222-C9B3F11E4B4C}">
  <sheetPr>
    <tabColor theme="5" tint="0.59999389629810485"/>
  </sheetPr>
  <dimension ref="A1:AH39"/>
  <sheetViews>
    <sheetView showZeros="0" workbookViewId="0">
      <pane xSplit="3" ySplit="2" topLeftCell="D9" activePane="bottomRight" state="frozen"/>
      <selection pane="topRight" activeCell="D1" sqref="D1"/>
      <selection pane="bottomLeft" activeCell="A3" sqref="A3"/>
      <selection pane="bottomRight" activeCell="W33" sqref="W33"/>
    </sheetView>
  </sheetViews>
  <sheetFormatPr baseColWidth="10" defaultColWidth="0" defaultRowHeight="15" customHeight="1" x14ac:dyDescent="0.3"/>
  <cols>
    <col min="1" max="1" width="15.109375" style="2" bestFit="1" customWidth="1"/>
    <col min="2" max="2" width="9.88671875" style="2" bestFit="1" customWidth="1"/>
    <col min="3" max="3" width="4.6640625" style="2" bestFit="1" customWidth="1"/>
    <col min="4" max="4" width="8.5546875" style="2" customWidth="1"/>
    <col min="5" max="5" width="8.5546875" style="7" customWidth="1"/>
    <col min="6" max="6" width="8.5546875" style="2" customWidth="1"/>
    <col min="7" max="7" width="8.5546875" style="7" customWidth="1"/>
    <col min="8" max="8" width="8.5546875" style="2" customWidth="1"/>
    <col min="9" max="9" width="8.5546875" style="7" customWidth="1"/>
    <col min="10" max="10" width="8.5546875" style="2" customWidth="1"/>
    <col min="11" max="11" width="8.5546875" style="7" customWidth="1"/>
    <col min="12" max="12" width="8.5546875" style="2" customWidth="1"/>
    <col min="13" max="13" width="8.5546875" style="7" customWidth="1"/>
    <col min="14" max="14" width="8.5546875" style="2" customWidth="1"/>
    <col min="15" max="15" width="8.5546875" style="7" customWidth="1"/>
    <col min="16" max="16" width="15.44140625" style="2" bestFit="1" customWidth="1"/>
    <col min="17" max="17" width="4" style="2" customWidth="1"/>
    <col min="18" max="18" width="11.44140625" style="2" customWidth="1"/>
    <col min="19" max="19" width="9.109375" style="2" customWidth="1"/>
    <col min="20" max="20" width="8.88671875" style="2" customWidth="1"/>
    <col min="21" max="21" width="11.44140625" style="2" customWidth="1"/>
    <col min="22" max="22" width="31.33203125" style="2" customWidth="1"/>
    <col min="23" max="23" width="24.109375" style="2" customWidth="1"/>
    <col min="24" max="24" width="2.6640625" style="2" customWidth="1"/>
    <col min="25" max="34" width="0" style="2" hidden="1" customWidth="1"/>
    <col min="35" max="16384" width="2.6640625" style="2" hidden="1"/>
  </cols>
  <sheetData>
    <row r="1" spans="1:23" ht="14.4" x14ac:dyDescent="0.3">
      <c r="A1" s="40" t="s">
        <v>0</v>
      </c>
      <c r="B1" s="42" t="s">
        <v>1</v>
      </c>
      <c r="C1" s="44" t="s">
        <v>2</v>
      </c>
      <c r="D1" s="61" t="s">
        <v>8</v>
      </c>
      <c r="E1" s="62"/>
      <c r="F1" s="61" t="s">
        <v>9</v>
      </c>
      <c r="G1" s="62"/>
      <c r="H1" s="61" t="s">
        <v>10</v>
      </c>
      <c r="I1" s="62"/>
      <c r="J1" s="61" t="s">
        <v>11</v>
      </c>
      <c r="K1" s="62"/>
      <c r="L1" s="61" t="s">
        <v>71</v>
      </c>
      <c r="M1" s="62"/>
      <c r="N1" s="61" t="s">
        <v>72</v>
      </c>
      <c r="O1" s="62"/>
      <c r="P1" s="43" t="s">
        <v>12</v>
      </c>
    </row>
    <row r="2" spans="1:23" ht="14.4" x14ac:dyDescent="0.3">
      <c r="A2" s="41"/>
      <c r="B2" s="43"/>
      <c r="C2" s="45"/>
      <c r="D2" s="8" t="s">
        <v>14</v>
      </c>
      <c r="E2" s="16" t="s">
        <v>13</v>
      </c>
      <c r="F2" s="8" t="s">
        <v>14</v>
      </c>
      <c r="G2" s="16" t="s">
        <v>13</v>
      </c>
      <c r="H2" s="8" t="s">
        <v>14</v>
      </c>
      <c r="I2" s="16" t="s">
        <v>13</v>
      </c>
      <c r="J2" s="8" t="s">
        <v>14</v>
      </c>
      <c r="K2" s="16" t="s">
        <v>13</v>
      </c>
      <c r="L2" s="8" t="s">
        <v>14</v>
      </c>
      <c r="M2" s="16" t="s">
        <v>13</v>
      </c>
      <c r="N2" s="8" t="s">
        <v>14</v>
      </c>
      <c r="O2" s="16" t="s">
        <v>13</v>
      </c>
      <c r="P2" s="43"/>
    </row>
    <row r="3" spans="1:23" ht="14.4" x14ac:dyDescent="0.3">
      <c r="A3" s="15" t="str">
        <f>Réglages!A3</f>
        <v>NOM 1</v>
      </c>
      <c r="B3" s="15" t="str">
        <f>Réglages!B3</f>
        <v>Prénom 1</v>
      </c>
      <c r="C3" s="13">
        <f>Réglages!C3</f>
        <v>0</v>
      </c>
      <c r="D3" s="6"/>
      <c r="E3" s="35" t="str">
        <f ca="1">IF(AND(D3&gt;0,D3&lt;5),TODAY(),"")</f>
        <v/>
      </c>
      <c r="F3" s="6"/>
      <c r="G3" s="35" t="str">
        <f ca="1">IF(AND(F3&gt;0,F3&lt;5),TODAY(),"")</f>
        <v/>
      </c>
      <c r="H3" s="6"/>
      <c r="I3" s="35" t="str">
        <f ca="1">IF(AND(H3&gt;0,H3&lt;5),TODAY(),"")</f>
        <v/>
      </c>
      <c r="J3" s="6"/>
      <c r="K3" s="35" t="str">
        <f ca="1">IF(AND(J3&gt;0,J3&lt;5),TODAY(),"")</f>
        <v/>
      </c>
      <c r="L3" s="6"/>
      <c r="M3" s="35" t="str">
        <f ca="1">IF(AND(L3&gt;0,L3&lt;5),TODAY(),"")</f>
        <v/>
      </c>
      <c r="N3" s="6"/>
      <c r="O3" s="35" t="str">
        <f ca="1">IF(AND(N3&gt;0,N3&lt;5),TODAY(),"")</f>
        <v/>
      </c>
      <c r="P3" s="36">
        <f t="shared" ref="P3:P32" si="0">MAX(D3,F3,H3,J3,L3,N3)</f>
        <v>0</v>
      </c>
      <c r="S3" s="63" t="str">
        <f>Réglages!E2</f>
        <v>Badminton</v>
      </c>
      <c r="T3" s="64"/>
      <c r="U3" s="64"/>
      <c r="V3" s="65"/>
      <c r="W3" s="1" t="s">
        <v>17</v>
      </c>
    </row>
    <row r="4" spans="1:23" ht="15" customHeight="1" x14ac:dyDescent="0.3">
      <c r="A4" s="15" t="str">
        <f>Réglages!A4</f>
        <v>NOM 2</v>
      </c>
      <c r="B4" s="15" t="str">
        <f>Réglages!B4</f>
        <v>Prénom 2</v>
      </c>
      <c r="C4" s="13">
        <f>Réglages!C4</f>
        <v>0</v>
      </c>
      <c r="D4" s="6"/>
      <c r="E4" s="35" t="str">
        <f t="shared" ref="E4:G22" ca="1" si="1">IF(AND(D4&gt;0,D4&lt;5),TODAY(),"")</f>
        <v/>
      </c>
      <c r="F4" s="6"/>
      <c r="G4" s="35" t="str">
        <f t="shared" ca="1" si="1"/>
        <v/>
      </c>
      <c r="H4" s="6"/>
      <c r="I4" s="35" t="str">
        <f t="shared" ref="I4:I32" ca="1" si="2">IF(AND(H4&gt;0,H4&lt;5),TODAY(),"")</f>
        <v/>
      </c>
      <c r="J4" s="6"/>
      <c r="K4" s="35" t="str">
        <f t="shared" ref="K4:K32" ca="1" si="3">IF(AND(J4&gt;0,J4&lt;5),TODAY(),"")</f>
        <v/>
      </c>
      <c r="L4" s="6"/>
      <c r="M4" s="35" t="str">
        <f t="shared" ref="M4:M32" ca="1" si="4">IF(AND(L4&gt;0,L4&lt;5),TODAY(),"")</f>
        <v/>
      </c>
      <c r="N4" s="6"/>
      <c r="O4" s="35" t="str">
        <f t="shared" ref="O4:O32" ca="1" si="5">IF(AND(N4&gt;0,N4&lt;5),TODAY(),"")</f>
        <v/>
      </c>
      <c r="P4" s="36">
        <f t="shared" si="0"/>
        <v>0</v>
      </c>
      <c r="R4" s="51" t="s">
        <v>20</v>
      </c>
      <c r="S4" s="90" t="str">
        <f>'Paramétrage des axes'!B32</f>
        <v>Indicateurs qualitatifs et/ou quantitatifs - Niveau 1</v>
      </c>
      <c r="T4" s="91"/>
      <c r="U4" s="91"/>
      <c r="V4" s="92"/>
      <c r="W4" s="121" t="str">
        <f>'Paramétrage des axes'!F32</f>
        <v>Nom de situations ou conseils - N1</v>
      </c>
    </row>
    <row r="5" spans="1:23" ht="14.4" x14ac:dyDescent="0.3">
      <c r="A5" s="15" t="str">
        <f>Réglages!A5</f>
        <v>NOM 3</v>
      </c>
      <c r="B5" s="15" t="str">
        <f>Réglages!B5</f>
        <v>Prénom 3</v>
      </c>
      <c r="C5" s="13">
        <f>Réglages!C5</f>
        <v>0</v>
      </c>
      <c r="D5" s="6"/>
      <c r="E5" s="35" t="str">
        <f t="shared" ca="1" si="1"/>
        <v/>
      </c>
      <c r="F5" s="6"/>
      <c r="G5" s="35" t="str">
        <f t="shared" ca="1" si="1"/>
        <v/>
      </c>
      <c r="H5" s="6"/>
      <c r="I5" s="35" t="str">
        <f t="shared" ca="1" si="2"/>
        <v/>
      </c>
      <c r="J5" s="6"/>
      <c r="K5" s="35" t="str">
        <f t="shared" ca="1" si="3"/>
        <v/>
      </c>
      <c r="L5" s="6"/>
      <c r="M5" s="35" t="str">
        <f t="shared" ca="1" si="4"/>
        <v/>
      </c>
      <c r="N5" s="6"/>
      <c r="O5" s="35" t="str">
        <f t="shared" ca="1" si="5"/>
        <v/>
      </c>
      <c r="P5" s="36">
        <f t="shared" si="0"/>
        <v>0</v>
      </c>
      <c r="R5" s="51"/>
      <c r="S5" s="93"/>
      <c r="T5" s="124"/>
      <c r="U5" s="124"/>
      <c r="V5" s="94"/>
      <c r="W5" s="122"/>
    </row>
    <row r="6" spans="1:23" ht="15" customHeight="1" x14ac:dyDescent="0.3">
      <c r="A6" s="15" t="str">
        <f>Réglages!A6</f>
        <v>NOM 4</v>
      </c>
      <c r="B6" s="15" t="str">
        <f>Réglages!B6</f>
        <v>Prénom 4</v>
      </c>
      <c r="C6" s="13">
        <f>Réglages!C6</f>
        <v>0</v>
      </c>
      <c r="D6" s="6"/>
      <c r="E6" s="35" t="str">
        <f t="shared" ca="1" si="1"/>
        <v/>
      </c>
      <c r="F6" s="6"/>
      <c r="G6" s="35" t="str">
        <f t="shared" ca="1" si="1"/>
        <v/>
      </c>
      <c r="H6" s="6"/>
      <c r="I6" s="35" t="str">
        <f t="shared" ca="1" si="2"/>
        <v/>
      </c>
      <c r="J6" s="6"/>
      <c r="K6" s="35" t="str">
        <f t="shared" ca="1" si="3"/>
        <v/>
      </c>
      <c r="L6" s="6"/>
      <c r="M6" s="35" t="str">
        <f t="shared" ca="1" si="4"/>
        <v/>
      </c>
      <c r="N6" s="6"/>
      <c r="O6" s="35" t="str">
        <f t="shared" ca="1" si="5"/>
        <v/>
      </c>
      <c r="P6" s="36">
        <f t="shared" si="0"/>
        <v>0</v>
      </c>
      <c r="R6" s="51"/>
      <c r="S6" s="95"/>
      <c r="T6" s="96"/>
      <c r="U6" s="96"/>
      <c r="V6" s="97"/>
      <c r="W6" s="123"/>
    </row>
    <row r="7" spans="1:23" ht="14.4" customHeight="1" x14ac:dyDescent="0.3">
      <c r="A7" s="15" t="str">
        <f>Réglages!A7</f>
        <v>NOM 5</v>
      </c>
      <c r="B7" s="15" t="str">
        <f>Réglages!B7</f>
        <v>Prénom 5</v>
      </c>
      <c r="C7" s="13">
        <f>Réglages!C7</f>
        <v>0</v>
      </c>
      <c r="D7" s="6"/>
      <c r="E7" s="35" t="str">
        <f t="shared" ca="1" si="1"/>
        <v/>
      </c>
      <c r="F7" s="6"/>
      <c r="G7" s="35" t="str">
        <f t="shared" ca="1" si="1"/>
        <v/>
      </c>
      <c r="H7" s="6"/>
      <c r="I7" s="35" t="str">
        <f t="shared" ca="1" si="2"/>
        <v/>
      </c>
      <c r="J7" s="6"/>
      <c r="K7" s="35" t="str">
        <f t="shared" ca="1" si="3"/>
        <v/>
      </c>
      <c r="L7" s="6"/>
      <c r="M7" s="35" t="str">
        <f t="shared" ca="1" si="4"/>
        <v/>
      </c>
      <c r="N7" s="6"/>
      <c r="O7" s="35" t="str">
        <f t="shared" ca="1" si="5"/>
        <v/>
      </c>
      <c r="P7" s="36">
        <f t="shared" si="0"/>
        <v>0</v>
      </c>
      <c r="R7" s="54" t="s">
        <v>25</v>
      </c>
      <c r="S7" s="82" t="str">
        <f>'Paramétrage des axes'!B35</f>
        <v>Indicateurs qualitatifs et/ou quantitatifs - Niveau 2</v>
      </c>
      <c r="T7" s="83"/>
      <c r="U7" s="83"/>
      <c r="V7" s="84"/>
      <c r="W7" s="125" t="str">
        <f>'Paramétrage des axes'!F35</f>
        <v>Nom de situations ou conseils - N2</v>
      </c>
    </row>
    <row r="8" spans="1:23" ht="15" customHeight="1" x14ac:dyDescent="0.3">
      <c r="A8" s="15" t="str">
        <f>Réglages!A8</f>
        <v>NOM 6</v>
      </c>
      <c r="B8" s="15" t="str">
        <f>Réglages!B8</f>
        <v>Prénom 6</v>
      </c>
      <c r="C8" s="13">
        <f>Réglages!C8</f>
        <v>0</v>
      </c>
      <c r="D8" s="6"/>
      <c r="E8" s="35" t="str">
        <f t="shared" ca="1" si="1"/>
        <v/>
      </c>
      <c r="F8" s="6"/>
      <c r="G8" s="35" t="str">
        <f t="shared" ca="1" si="1"/>
        <v/>
      </c>
      <c r="H8" s="6"/>
      <c r="I8" s="35" t="str">
        <f t="shared" ca="1" si="2"/>
        <v/>
      </c>
      <c r="J8" s="6"/>
      <c r="K8" s="35" t="str">
        <f t="shared" ca="1" si="3"/>
        <v/>
      </c>
      <c r="L8" s="6"/>
      <c r="M8" s="35" t="str">
        <f t="shared" ca="1" si="4"/>
        <v/>
      </c>
      <c r="N8" s="6"/>
      <c r="O8" s="35" t="str">
        <f t="shared" ca="1" si="5"/>
        <v/>
      </c>
      <c r="P8" s="36">
        <f t="shared" si="0"/>
        <v>0</v>
      </c>
      <c r="R8" s="54"/>
      <c r="S8" s="85"/>
      <c r="T8" s="126"/>
      <c r="U8" s="126"/>
      <c r="V8" s="86"/>
      <c r="W8" s="127"/>
    </row>
    <row r="9" spans="1:23" ht="14.4" x14ac:dyDescent="0.3">
      <c r="A9" s="15" t="str">
        <f>Réglages!A9</f>
        <v>NOM 7</v>
      </c>
      <c r="B9" s="15" t="str">
        <f>Réglages!B9</f>
        <v>Prénom 7</v>
      </c>
      <c r="C9" s="13">
        <f>Réglages!C9</f>
        <v>0</v>
      </c>
      <c r="D9" s="6"/>
      <c r="E9" s="35" t="str">
        <f t="shared" ca="1" si="1"/>
        <v/>
      </c>
      <c r="F9" s="6"/>
      <c r="G9" s="35" t="str">
        <f t="shared" ca="1" si="1"/>
        <v/>
      </c>
      <c r="H9" s="6"/>
      <c r="I9" s="35" t="str">
        <f t="shared" ca="1" si="2"/>
        <v/>
      </c>
      <c r="J9" s="6"/>
      <c r="K9" s="35" t="str">
        <f t="shared" ca="1" si="3"/>
        <v/>
      </c>
      <c r="L9" s="6"/>
      <c r="M9" s="35" t="str">
        <f t="shared" ca="1" si="4"/>
        <v/>
      </c>
      <c r="N9" s="6"/>
      <c r="O9" s="35" t="str">
        <f t="shared" ca="1" si="5"/>
        <v/>
      </c>
      <c r="P9" s="36">
        <f t="shared" si="0"/>
        <v>0</v>
      </c>
      <c r="R9" s="54"/>
      <c r="S9" s="87"/>
      <c r="T9" s="88"/>
      <c r="U9" s="88"/>
      <c r="V9" s="89"/>
      <c r="W9" s="128"/>
    </row>
    <row r="10" spans="1:23" ht="15" customHeight="1" x14ac:dyDescent="0.3">
      <c r="A10" s="15" t="str">
        <f>Réglages!A10</f>
        <v>NOM 8</v>
      </c>
      <c r="B10" s="15" t="str">
        <f>Réglages!B10</f>
        <v>Prénom 8</v>
      </c>
      <c r="C10" s="13">
        <f>Réglages!C10</f>
        <v>0</v>
      </c>
      <c r="D10" s="6"/>
      <c r="E10" s="35" t="str">
        <f t="shared" ca="1" si="1"/>
        <v/>
      </c>
      <c r="F10" s="6"/>
      <c r="G10" s="35" t="str">
        <f t="shared" ca="1" si="1"/>
        <v/>
      </c>
      <c r="H10" s="6"/>
      <c r="I10" s="35" t="str">
        <f t="shared" ca="1" si="2"/>
        <v/>
      </c>
      <c r="J10" s="6"/>
      <c r="K10" s="35" t="str">
        <f t="shared" ca="1" si="3"/>
        <v/>
      </c>
      <c r="L10" s="6"/>
      <c r="M10" s="35" t="str">
        <f t="shared" ca="1" si="4"/>
        <v/>
      </c>
      <c r="N10" s="6"/>
      <c r="O10" s="35" t="str">
        <f t="shared" ca="1" si="5"/>
        <v/>
      </c>
      <c r="P10" s="36">
        <f t="shared" si="0"/>
        <v>0</v>
      </c>
      <c r="R10" s="55" t="s">
        <v>31</v>
      </c>
      <c r="S10" s="66" t="str">
        <f>'Paramétrage des axes'!B38</f>
        <v>Indicateurs qualitatifs et/ou quantitatifs - Niveau 3</v>
      </c>
      <c r="T10" s="67"/>
      <c r="U10" s="67"/>
      <c r="V10" s="68"/>
      <c r="W10" s="100" t="str">
        <f>'Paramétrage des axes'!F38</f>
        <v>Nom de situations ou conseils - N3</v>
      </c>
    </row>
    <row r="11" spans="1:23" ht="14.4" x14ac:dyDescent="0.3">
      <c r="A11" s="15" t="str">
        <f>Réglages!A11</f>
        <v>NOM 9</v>
      </c>
      <c r="B11" s="15" t="str">
        <f>Réglages!B11</f>
        <v>Prénom 9</v>
      </c>
      <c r="C11" s="13">
        <f>Réglages!C11</f>
        <v>0</v>
      </c>
      <c r="D11" s="6"/>
      <c r="E11" s="35" t="str">
        <f t="shared" ca="1" si="1"/>
        <v/>
      </c>
      <c r="F11" s="6"/>
      <c r="G11" s="35" t="str">
        <f t="shared" ca="1" si="1"/>
        <v/>
      </c>
      <c r="H11" s="6"/>
      <c r="I11" s="35" t="str">
        <f t="shared" ca="1" si="2"/>
        <v/>
      </c>
      <c r="J11" s="6"/>
      <c r="K11" s="35" t="str">
        <f t="shared" ca="1" si="3"/>
        <v/>
      </c>
      <c r="L11" s="6"/>
      <c r="M11" s="35" t="str">
        <f t="shared" ca="1" si="4"/>
        <v/>
      </c>
      <c r="N11" s="6"/>
      <c r="O11" s="35" t="str">
        <f t="shared" ca="1" si="5"/>
        <v/>
      </c>
      <c r="P11" s="36">
        <f t="shared" si="0"/>
        <v>0</v>
      </c>
      <c r="R11" s="55"/>
      <c r="S11" s="69"/>
      <c r="T11" s="129"/>
      <c r="U11" s="129"/>
      <c r="V11" s="70"/>
      <c r="W11" s="101"/>
    </row>
    <row r="12" spans="1:23" ht="14.4" x14ac:dyDescent="0.3">
      <c r="A12" s="15" t="str">
        <f>Réglages!A12</f>
        <v>NOM 10</v>
      </c>
      <c r="B12" s="15" t="str">
        <f>Réglages!B12</f>
        <v>Prénom 10</v>
      </c>
      <c r="C12" s="13">
        <f>Réglages!C12</f>
        <v>0</v>
      </c>
      <c r="D12" s="6"/>
      <c r="E12" s="35" t="str">
        <f t="shared" ca="1" si="1"/>
        <v/>
      </c>
      <c r="F12" s="6"/>
      <c r="G12" s="35" t="str">
        <f t="shared" ca="1" si="1"/>
        <v/>
      </c>
      <c r="H12" s="6"/>
      <c r="I12" s="35" t="str">
        <f t="shared" ca="1" si="2"/>
        <v/>
      </c>
      <c r="J12" s="6"/>
      <c r="K12" s="35" t="str">
        <f t="shared" ca="1" si="3"/>
        <v/>
      </c>
      <c r="L12" s="6"/>
      <c r="M12" s="35" t="str">
        <f t="shared" ca="1" si="4"/>
        <v/>
      </c>
      <c r="N12" s="6"/>
      <c r="O12" s="35" t="str">
        <f t="shared" ca="1" si="5"/>
        <v/>
      </c>
      <c r="P12" s="36">
        <f t="shared" si="0"/>
        <v>0</v>
      </c>
      <c r="R12" s="55"/>
      <c r="S12" s="71"/>
      <c r="T12" s="72"/>
      <c r="U12" s="72"/>
      <c r="V12" s="73"/>
      <c r="W12" s="102"/>
    </row>
    <row r="13" spans="1:23" ht="14.4" customHeight="1" x14ac:dyDescent="0.3">
      <c r="A13" s="15" t="str">
        <f>Réglages!A13</f>
        <v>NOM 11</v>
      </c>
      <c r="B13" s="15" t="str">
        <f>Réglages!B13</f>
        <v>Prénom 11</v>
      </c>
      <c r="C13" s="13">
        <f>Réglages!C13</f>
        <v>0</v>
      </c>
      <c r="D13" s="6"/>
      <c r="E13" s="35" t="str">
        <f t="shared" ca="1" si="1"/>
        <v/>
      </c>
      <c r="F13" s="6"/>
      <c r="G13" s="35" t="str">
        <f t="shared" ca="1" si="1"/>
        <v/>
      </c>
      <c r="H13" s="6"/>
      <c r="I13" s="35" t="str">
        <f t="shared" ca="1" si="2"/>
        <v/>
      </c>
      <c r="J13" s="6"/>
      <c r="K13" s="35" t="str">
        <f t="shared" ca="1" si="3"/>
        <v/>
      </c>
      <c r="L13" s="6"/>
      <c r="M13" s="35" t="str">
        <f t="shared" ca="1" si="4"/>
        <v/>
      </c>
      <c r="N13" s="6"/>
      <c r="O13" s="35" t="str">
        <f t="shared" ca="1" si="5"/>
        <v/>
      </c>
      <c r="P13" s="36">
        <f t="shared" si="0"/>
        <v>0</v>
      </c>
      <c r="R13" s="56" t="s">
        <v>37</v>
      </c>
      <c r="S13" s="74" t="str">
        <f>'Paramétrage des axes'!B41</f>
        <v>Indicateurs qualitatifs et/ou quantitatifs - Niveau 4</v>
      </c>
      <c r="T13" s="75"/>
      <c r="U13" s="75"/>
      <c r="V13" s="76"/>
      <c r="W13" s="52" t="str">
        <f>'Paramétrage des axes'!F41</f>
        <v>Nom de situations ou conseils - N4</v>
      </c>
    </row>
    <row r="14" spans="1:23" ht="14.4" x14ac:dyDescent="0.3">
      <c r="A14" s="15" t="str">
        <f>Réglages!A14</f>
        <v>NOM 12</v>
      </c>
      <c r="B14" s="15" t="str">
        <f>Réglages!B14</f>
        <v>Prénom 12</v>
      </c>
      <c r="C14" s="13">
        <f>Réglages!C14</f>
        <v>0</v>
      </c>
      <c r="D14" s="6"/>
      <c r="E14" s="35" t="str">
        <f t="shared" ca="1" si="1"/>
        <v/>
      </c>
      <c r="F14" s="6"/>
      <c r="G14" s="35" t="str">
        <f t="shared" ca="1" si="1"/>
        <v/>
      </c>
      <c r="H14" s="6"/>
      <c r="I14" s="35" t="str">
        <f t="shared" ca="1" si="2"/>
        <v/>
      </c>
      <c r="J14" s="6"/>
      <c r="K14" s="35" t="str">
        <f t="shared" ca="1" si="3"/>
        <v/>
      </c>
      <c r="L14" s="6"/>
      <c r="M14" s="35" t="str">
        <f t="shared" ca="1" si="4"/>
        <v/>
      </c>
      <c r="N14" s="6"/>
      <c r="O14" s="35" t="str">
        <f t="shared" ca="1" si="5"/>
        <v/>
      </c>
      <c r="P14" s="36">
        <f t="shared" si="0"/>
        <v>0</v>
      </c>
      <c r="R14" s="56"/>
      <c r="S14" s="77"/>
      <c r="T14" s="130"/>
      <c r="U14" s="130"/>
      <c r="V14" s="78"/>
      <c r="W14" s="98"/>
    </row>
    <row r="15" spans="1:23" ht="14.4" x14ac:dyDescent="0.3">
      <c r="A15" s="15" t="str">
        <f>Réglages!A15</f>
        <v>NOM 13</v>
      </c>
      <c r="B15" s="15" t="str">
        <f>Réglages!B15</f>
        <v>Prénom 13</v>
      </c>
      <c r="C15" s="13">
        <f>Réglages!C15</f>
        <v>0</v>
      </c>
      <c r="D15" s="6"/>
      <c r="E15" s="35" t="str">
        <f t="shared" ca="1" si="1"/>
        <v/>
      </c>
      <c r="F15" s="6"/>
      <c r="G15" s="35" t="str">
        <f t="shared" ca="1" si="1"/>
        <v/>
      </c>
      <c r="H15" s="6"/>
      <c r="I15" s="35" t="str">
        <f t="shared" ca="1" si="2"/>
        <v/>
      </c>
      <c r="J15" s="6"/>
      <c r="K15" s="35" t="str">
        <f t="shared" ca="1" si="3"/>
        <v/>
      </c>
      <c r="L15" s="6"/>
      <c r="M15" s="35" t="str">
        <f t="shared" ca="1" si="4"/>
        <v/>
      </c>
      <c r="N15" s="6"/>
      <c r="O15" s="35" t="str">
        <f t="shared" ca="1" si="5"/>
        <v/>
      </c>
      <c r="P15" s="36">
        <f t="shared" si="0"/>
        <v>0</v>
      </c>
      <c r="R15" s="56"/>
      <c r="S15" s="79"/>
      <c r="T15" s="80"/>
      <c r="U15" s="80"/>
      <c r="V15" s="81"/>
      <c r="W15" s="99"/>
    </row>
    <row r="16" spans="1:23" ht="14.4" x14ac:dyDescent="0.3">
      <c r="A16" s="15" t="str">
        <f>Réglages!A16</f>
        <v>NOM 14</v>
      </c>
      <c r="B16" s="15" t="str">
        <f>Réglages!B16</f>
        <v>Prénom 14</v>
      </c>
      <c r="C16" s="13">
        <f>Réglages!C16</f>
        <v>0</v>
      </c>
      <c r="D16" s="6"/>
      <c r="E16" s="35"/>
      <c r="F16" s="6"/>
      <c r="G16" s="35"/>
      <c r="H16" s="6"/>
      <c r="I16" s="35"/>
      <c r="J16" s="6"/>
      <c r="K16" s="35"/>
      <c r="L16" s="6"/>
      <c r="M16" s="35"/>
      <c r="N16" s="6"/>
      <c r="O16" s="35"/>
      <c r="P16" s="36">
        <f t="shared" si="0"/>
        <v>0</v>
      </c>
    </row>
    <row r="17" spans="1:23" ht="14.4" x14ac:dyDescent="0.3">
      <c r="A17" s="15" t="str">
        <f>Réglages!A17</f>
        <v>NOM 15</v>
      </c>
      <c r="B17" s="15" t="str">
        <f>Réglages!B17</f>
        <v>Prénom 15</v>
      </c>
      <c r="C17" s="13">
        <f>Réglages!C17</f>
        <v>0</v>
      </c>
      <c r="D17" s="6"/>
      <c r="E17" s="35"/>
      <c r="F17" s="6"/>
      <c r="G17" s="35"/>
      <c r="H17" s="6"/>
      <c r="I17" s="35"/>
      <c r="J17" s="6"/>
      <c r="K17" s="35"/>
      <c r="L17" s="6"/>
      <c r="M17" s="35"/>
      <c r="N17" s="6"/>
      <c r="O17" s="35"/>
      <c r="P17" s="36">
        <f t="shared" si="0"/>
        <v>0</v>
      </c>
    </row>
    <row r="18" spans="1:23" ht="14.4" customHeight="1" x14ac:dyDescent="0.3">
      <c r="A18" s="15" t="str">
        <f>Réglages!A18</f>
        <v>NOM 16</v>
      </c>
      <c r="B18" s="15" t="str">
        <f>Réglages!B18</f>
        <v>Prénom 16</v>
      </c>
      <c r="C18" s="13">
        <f>Réglages!C18</f>
        <v>0</v>
      </c>
      <c r="D18" s="6"/>
      <c r="E18" s="35"/>
      <c r="F18" s="6"/>
      <c r="G18" s="35"/>
      <c r="H18" s="6"/>
      <c r="I18" s="35"/>
      <c r="J18" s="6"/>
      <c r="K18" s="35"/>
      <c r="L18" s="6"/>
      <c r="M18" s="35"/>
      <c r="N18" s="6"/>
      <c r="O18" s="35"/>
      <c r="P18" s="36">
        <f t="shared" si="0"/>
        <v>0</v>
      </c>
    </row>
    <row r="19" spans="1:23" ht="14.4" x14ac:dyDescent="0.3">
      <c r="A19" s="15" t="str">
        <f>Réglages!A19</f>
        <v>NOM 17</v>
      </c>
      <c r="B19" s="15" t="str">
        <f>Réglages!B19</f>
        <v>Prénom 17</v>
      </c>
      <c r="C19" s="13">
        <f>Réglages!C19</f>
        <v>0</v>
      </c>
      <c r="D19" s="6"/>
      <c r="E19" s="35" t="str">
        <f t="shared" ca="1" si="1"/>
        <v/>
      </c>
      <c r="F19" s="6"/>
      <c r="G19" s="35" t="str">
        <f t="shared" ca="1" si="1"/>
        <v/>
      </c>
      <c r="H19" s="6"/>
      <c r="I19" s="35" t="str">
        <f t="shared" ca="1" si="2"/>
        <v/>
      </c>
      <c r="J19" s="6"/>
      <c r="K19" s="35" t="str">
        <f t="shared" ca="1" si="3"/>
        <v/>
      </c>
      <c r="L19" s="6"/>
      <c r="M19" s="35" t="str">
        <f t="shared" ca="1" si="4"/>
        <v/>
      </c>
      <c r="N19" s="6"/>
      <c r="O19" s="35" t="str">
        <f t="shared" ca="1" si="5"/>
        <v/>
      </c>
      <c r="P19" s="36">
        <f t="shared" si="0"/>
        <v>0</v>
      </c>
    </row>
    <row r="20" spans="1:23" ht="14.4" x14ac:dyDescent="0.3">
      <c r="A20" s="15" t="str">
        <f>Réglages!A20</f>
        <v>NOM 18</v>
      </c>
      <c r="B20" s="15" t="str">
        <f>Réglages!B20</f>
        <v>Prénom 18</v>
      </c>
      <c r="C20" s="13">
        <f>Réglages!C20</f>
        <v>0</v>
      </c>
      <c r="D20" s="6"/>
      <c r="E20" s="35" t="str">
        <f t="shared" ca="1" si="1"/>
        <v/>
      </c>
      <c r="F20" s="6"/>
      <c r="G20" s="35" t="str">
        <f t="shared" ca="1" si="1"/>
        <v/>
      </c>
      <c r="H20" s="6"/>
      <c r="I20" s="35" t="str">
        <f t="shared" ca="1" si="2"/>
        <v/>
      </c>
      <c r="J20" s="6"/>
      <c r="K20" s="35" t="str">
        <f t="shared" ca="1" si="3"/>
        <v/>
      </c>
      <c r="L20" s="6"/>
      <c r="M20" s="35" t="str">
        <f t="shared" ca="1" si="4"/>
        <v/>
      </c>
      <c r="N20" s="6"/>
      <c r="O20" s="35" t="str">
        <f t="shared" ca="1" si="5"/>
        <v/>
      </c>
      <c r="P20" s="36">
        <f t="shared" si="0"/>
        <v>0</v>
      </c>
      <c r="S20" s="63" t="str">
        <f>Réglages!E3</f>
        <v>Volley-ball</v>
      </c>
      <c r="T20" s="64"/>
      <c r="U20" s="64"/>
      <c r="V20" s="65"/>
      <c r="W20" s="1" t="s">
        <v>17</v>
      </c>
    </row>
    <row r="21" spans="1:23" ht="14.4" customHeight="1" x14ac:dyDescent="0.3">
      <c r="A21" s="15" t="str">
        <f>Réglages!A21</f>
        <v>NOM 19</v>
      </c>
      <c r="B21" s="15" t="str">
        <f>Réglages!B21</f>
        <v>Prénom 19</v>
      </c>
      <c r="C21" s="13">
        <f>Réglages!C21</f>
        <v>0</v>
      </c>
      <c r="D21" s="6"/>
      <c r="E21" s="35" t="str">
        <f t="shared" ca="1" si="1"/>
        <v/>
      </c>
      <c r="F21" s="6"/>
      <c r="G21" s="35" t="str">
        <f t="shared" ca="1" si="1"/>
        <v/>
      </c>
      <c r="H21" s="6"/>
      <c r="I21" s="35" t="str">
        <f t="shared" ca="1" si="2"/>
        <v/>
      </c>
      <c r="J21" s="6"/>
      <c r="K21" s="35" t="str">
        <f t="shared" ca="1" si="3"/>
        <v/>
      </c>
      <c r="L21" s="6"/>
      <c r="M21" s="35" t="str">
        <f t="shared" ca="1" si="4"/>
        <v/>
      </c>
      <c r="N21" s="6"/>
      <c r="O21" s="35" t="str">
        <f t="shared" ca="1" si="5"/>
        <v/>
      </c>
      <c r="P21" s="36">
        <f t="shared" si="0"/>
        <v>0</v>
      </c>
      <c r="R21" s="51" t="s">
        <v>20</v>
      </c>
      <c r="S21" s="90" t="str">
        <f>'Paramétrage des axes'!K32</f>
        <v>Indicateurs qualitatifs et/ou quantitatifs - Niveau 1</v>
      </c>
      <c r="T21" s="91"/>
      <c r="U21" s="91"/>
      <c r="V21" s="92"/>
      <c r="W21" s="121" t="str">
        <f>'Paramétrage des axes'!O32</f>
        <v>Nom de situations ou conseils - N1</v>
      </c>
    </row>
    <row r="22" spans="1:23" ht="14.4" x14ac:dyDescent="0.3">
      <c r="A22" s="15" t="str">
        <f>Réglages!A22</f>
        <v>NOM 20</v>
      </c>
      <c r="B22" s="15" t="str">
        <f>Réglages!B22</f>
        <v>Prénom 20</v>
      </c>
      <c r="C22" s="13">
        <f>Réglages!C22</f>
        <v>0</v>
      </c>
      <c r="D22" s="6"/>
      <c r="E22" s="35" t="str">
        <f t="shared" ca="1" si="1"/>
        <v/>
      </c>
      <c r="F22" s="6"/>
      <c r="G22" s="35" t="str">
        <f t="shared" ca="1" si="1"/>
        <v/>
      </c>
      <c r="H22" s="6"/>
      <c r="I22" s="35" t="str">
        <f t="shared" ca="1" si="2"/>
        <v/>
      </c>
      <c r="J22" s="6"/>
      <c r="K22" s="35" t="str">
        <f t="shared" ca="1" si="3"/>
        <v/>
      </c>
      <c r="L22" s="6"/>
      <c r="M22" s="35" t="str">
        <f t="shared" ca="1" si="4"/>
        <v/>
      </c>
      <c r="N22" s="6"/>
      <c r="O22" s="35" t="str">
        <f t="shared" ca="1" si="5"/>
        <v/>
      </c>
      <c r="P22" s="36">
        <f t="shared" si="0"/>
        <v>0</v>
      </c>
      <c r="R22" s="51"/>
      <c r="S22" s="93"/>
      <c r="T22" s="124"/>
      <c r="U22" s="124"/>
      <c r="V22" s="94"/>
      <c r="W22" s="122"/>
    </row>
    <row r="23" spans="1:23" ht="14.4" x14ac:dyDescent="0.3">
      <c r="A23" s="15" t="str">
        <f>Réglages!A23</f>
        <v>NOM 21</v>
      </c>
      <c r="B23" s="15" t="str">
        <f>Réglages!B23</f>
        <v>Prénom 21</v>
      </c>
      <c r="C23" s="13">
        <f>Réglages!C23</f>
        <v>0</v>
      </c>
      <c r="D23" s="6"/>
      <c r="E23" s="35" t="str">
        <f t="shared" ref="E23:G32" ca="1" si="6">IF(AND(D23&gt;0,D23&lt;5),TODAY(),"")</f>
        <v/>
      </c>
      <c r="F23" s="6"/>
      <c r="G23" s="35" t="str">
        <f t="shared" ca="1" si="6"/>
        <v/>
      </c>
      <c r="H23" s="6"/>
      <c r="I23" s="35" t="str">
        <f t="shared" ca="1" si="2"/>
        <v/>
      </c>
      <c r="J23" s="6"/>
      <c r="K23" s="35" t="str">
        <f t="shared" ca="1" si="3"/>
        <v/>
      </c>
      <c r="L23" s="6"/>
      <c r="M23" s="35" t="str">
        <f t="shared" ca="1" si="4"/>
        <v/>
      </c>
      <c r="N23" s="6"/>
      <c r="O23" s="35" t="str">
        <f t="shared" ca="1" si="5"/>
        <v/>
      </c>
      <c r="P23" s="36">
        <f t="shared" si="0"/>
        <v>0</v>
      </c>
      <c r="R23" s="51"/>
      <c r="S23" s="95"/>
      <c r="T23" s="96"/>
      <c r="U23" s="96"/>
      <c r="V23" s="97"/>
      <c r="W23" s="123"/>
    </row>
    <row r="24" spans="1:23" ht="14.4" customHeight="1" x14ac:dyDescent="0.3">
      <c r="A24" s="15" t="str">
        <f>Réglages!A24</f>
        <v>NOM 22</v>
      </c>
      <c r="B24" s="15" t="str">
        <f>Réglages!B24</f>
        <v>Prénom 22</v>
      </c>
      <c r="C24" s="13">
        <f>Réglages!C24</f>
        <v>0</v>
      </c>
      <c r="D24" s="6"/>
      <c r="E24" s="35" t="str">
        <f t="shared" ca="1" si="6"/>
        <v/>
      </c>
      <c r="F24" s="6"/>
      <c r="G24" s="35" t="str">
        <f t="shared" ca="1" si="6"/>
        <v/>
      </c>
      <c r="H24" s="6"/>
      <c r="I24" s="35" t="str">
        <f t="shared" ca="1" si="2"/>
        <v/>
      </c>
      <c r="J24" s="6"/>
      <c r="K24" s="35" t="str">
        <f t="shared" ca="1" si="3"/>
        <v/>
      </c>
      <c r="L24" s="6"/>
      <c r="M24" s="35" t="str">
        <f t="shared" ca="1" si="4"/>
        <v/>
      </c>
      <c r="N24" s="6"/>
      <c r="O24" s="35" t="str">
        <f t="shared" ca="1" si="5"/>
        <v/>
      </c>
      <c r="P24" s="36">
        <f t="shared" si="0"/>
        <v>0</v>
      </c>
      <c r="R24" s="54" t="s">
        <v>25</v>
      </c>
      <c r="S24" s="82" t="str">
        <f>'Paramétrage des axes'!K35</f>
        <v>Indicateurs qualitatifs et/ou quantitatifs - Niveau 2</v>
      </c>
      <c r="T24" s="83"/>
      <c r="U24" s="83"/>
      <c r="V24" s="84"/>
      <c r="W24" s="125" t="str">
        <f>'Paramétrage des axes'!O35</f>
        <v>Nom de situations ou conseils - N2</v>
      </c>
    </row>
    <row r="25" spans="1:23" ht="14.4" x14ac:dyDescent="0.3">
      <c r="A25" s="15" t="str">
        <f>Réglages!A25</f>
        <v>NOM 23</v>
      </c>
      <c r="B25" s="15" t="str">
        <f>Réglages!B25</f>
        <v>Prénom 23</v>
      </c>
      <c r="C25" s="13">
        <f>Réglages!C25</f>
        <v>0</v>
      </c>
      <c r="D25" s="6"/>
      <c r="E25" s="35" t="str">
        <f t="shared" ca="1" si="6"/>
        <v/>
      </c>
      <c r="F25" s="6"/>
      <c r="G25" s="35" t="str">
        <f t="shared" ca="1" si="6"/>
        <v/>
      </c>
      <c r="H25" s="6"/>
      <c r="I25" s="35" t="str">
        <f t="shared" ca="1" si="2"/>
        <v/>
      </c>
      <c r="J25" s="6"/>
      <c r="K25" s="35" t="str">
        <f t="shared" ca="1" si="3"/>
        <v/>
      </c>
      <c r="L25" s="6"/>
      <c r="M25" s="35" t="str">
        <f t="shared" ca="1" si="4"/>
        <v/>
      </c>
      <c r="N25" s="6"/>
      <c r="O25" s="35" t="str">
        <f t="shared" ca="1" si="5"/>
        <v/>
      </c>
      <c r="P25" s="36">
        <f t="shared" si="0"/>
        <v>0</v>
      </c>
      <c r="R25" s="54"/>
      <c r="S25" s="85"/>
      <c r="T25" s="126"/>
      <c r="U25" s="126"/>
      <c r="V25" s="86"/>
      <c r="W25" s="127"/>
    </row>
    <row r="26" spans="1:23" ht="14.4" x14ac:dyDescent="0.3">
      <c r="A26" s="15" t="str">
        <f>Réglages!A26</f>
        <v>NOM 24</v>
      </c>
      <c r="B26" s="15" t="str">
        <f>Réglages!B26</f>
        <v>Prénom 24</v>
      </c>
      <c r="C26" s="13">
        <f>Réglages!C26</f>
        <v>0</v>
      </c>
      <c r="D26" s="6"/>
      <c r="E26" s="35" t="str">
        <f t="shared" ca="1" si="6"/>
        <v/>
      </c>
      <c r="F26" s="6"/>
      <c r="G26" s="35" t="str">
        <f t="shared" ca="1" si="6"/>
        <v/>
      </c>
      <c r="H26" s="6"/>
      <c r="I26" s="35" t="str">
        <f t="shared" ca="1" si="2"/>
        <v/>
      </c>
      <c r="J26" s="6"/>
      <c r="K26" s="35" t="str">
        <f t="shared" ca="1" si="3"/>
        <v/>
      </c>
      <c r="L26" s="6"/>
      <c r="M26" s="35" t="str">
        <f t="shared" ca="1" si="4"/>
        <v/>
      </c>
      <c r="N26" s="6"/>
      <c r="O26" s="35" t="str">
        <f t="shared" ca="1" si="5"/>
        <v/>
      </c>
      <c r="P26" s="36">
        <f t="shared" si="0"/>
        <v>0</v>
      </c>
      <c r="R26" s="54"/>
      <c r="S26" s="87"/>
      <c r="T26" s="88"/>
      <c r="U26" s="88"/>
      <c r="V26" s="89"/>
      <c r="W26" s="128"/>
    </row>
    <row r="27" spans="1:23" ht="15" customHeight="1" x14ac:dyDescent="0.3">
      <c r="A27" s="15" t="str">
        <f>Réglages!A27</f>
        <v>NOM 25</v>
      </c>
      <c r="B27" s="15" t="str">
        <f>Réglages!B27</f>
        <v>Prénom 25</v>
      </c>
      <c r="C27" s="13">
        <f>Réglages!C27</f>
        <v>0</v>
      </c>
      <c r="D27" s="6"/>
      <c r="E27" s="35" t="str">
        <f t="shared" ca="1" si="6"/>
        <v/>
      </c>
      <c r="F27" s="6"/>
      <c r="G27" s="35" t="str">
        <f t="shared" ca="1" si="6"/>
        <v/>
      </c>
      <c r="H27" s="6"/>
      <c r="I27" s="35" t="str">
        <f t="shared" ca="1" si="2"/>
        <v/>
      </c>
      <c r="J27" s="6"/>
      <c r="K27" s="35" t="str">
        <f t="shared" ca="1" si="3"/>
        <v/>
      </c>
      <c r="L27" s="6"/>
      <c r="M27" s="35" t="str">
        <f t="shared" ca="1" si="4"/>
        <v/>
      </c>
      <c r="N27" s="6"/>
      <c r="O27" s="35" t="str">
        <f t="shared" ca="1" si="5"/>
        <v/>
      </c>
      <c r="P27" s="36">
        <f t="shared" si="0"/>
        <v>0</v>
      </c>
      <c r="R27" s="55" t="s">
        <v>31</v>
      </c>
      <c r="S27" s="66" t="str">
        <f>'Paramétrage des axes'!K38</f>
        <v>Indicateurs qualitatifs et/ou quantitatifs - Niveau 3</v>
      </c>
      <c r="T27" s="67"/>
      <c r="U27" s="67"/>
      <c r="V27" s="68"/>
      <c r="W27" s="100" t="str">
        <f>'Paramétrage des axes'!O38</f>
        <v>Nom de situations ou conseils - N3</v>
      </c>
    </row>
    <row r="28" spans="1:23" ht="15" customHeight="1" x14ac:dyDescent="0.3">
      <c r="A28" s="15" t="str">
        <f>Réglages!A28</f>
        <v>NOM 26</v>
      </c>
      <c r="B28" s="15" t="str">
        <f>Réglages!B28</f>
        <v>Prénom 26</v>
      </c>
      <c r="C28" s="13">
        <f>Réglages!C28</f>
        <v>0</v>
      </c>
      <c r="D28" s="6"/>
      <c r="E28" s="35" t="str">
        <f t="shared" ca="1" si="6"/>
        <v/>
      </c>
      <c r="F28" s="6"/>
      <c r="G28" s="35" t="str">
        <f t="shared" ca="1" si="6"/>
        <v/>
      </c>
      <c r="H28" s="6"/>
      <c r="I28" s="35" t="str">
        <f t="shared" ca="1" si="2"/>
        <v/>
      </c>
      <c r="J28" s="6"/>
      <c r="K28" s="35" t="str">
        <f t="shared" ca="1" si="3"/>
        <v/>
      </c>
      <c r="L28" s="6"/>
      <c r="M28" s="35" t="str">
        <f t="shared" ca="1" si="4"/>
        <v/>
      </c>
      <c r="N28" s="6"/>
      <c r="O28" s="35" t="str">
        <f t="shared" ca="1" si="5"/>
        <v/>
      </c>
      <c r="P28" s="36">
        <f t="shared" si="0"/>
        <v>0</v>
      </c>
      <c r="R28" s="55"/>
      <c r="S28" s="69"/>
      <c r="T28" s="129"/>
      <c r="U28" s="129"/>
      <c r="V28" s="70"/>
      <c r="W28" s="101"/>
    </row>
    <row r="29" spans="1:23" ht="15" customHeight="1" x14ac:dyDescent="0.3">
      <c r="A29" s="15" t="str">
        <f>Réglages!A29</f>
        <v>NOM 27</v>
      </c>
      <c r="B29" s="15" t="str">
        <f>Réglages!B29</f>
        <v>Prénom 27</v>
      </c>
      <c r="C29" s="13">
        <f>Réglages!C29</f>
        <v>0</v>
      </c>
      <c r="D29" s="6"/>
      <c r="E29" s="35" t="str">
        <f t="shared" ca="1" si="6"/>
        <v/>
      </c>
      <c r="F29" s="6"/>
      <c r="G29" s="35" t="str">
        <f t="shared" ca="1" si="6"/>
        <v/>
      </c>
      <c r="H29" s="6"/>
      <c r="I29" s="35" t="str">
        <f t="shared" ca="1" si="2"/>
        <v/>
      </c>
      <c r="J29" s="6"/>
      <c r="K29" s="35" t="str">
        <f t="shared" ca="1" si="3"/>
        <v/>
      </c>
      <c r="L29" s="6"/>
      <c r="M29" s="35" t="str">
        <f t="shared" ca="1" si="4"/>
        <v/>
      </c>
      <c r="N29" s="6"/>
      <c r="O29" s="35" t="str">
        <f t="shared" ca="1" si="5"/>
        <v/>
      </c>
      <c r="P29" s="36">
        <f t="shared" si="0"/>
        <v>0</v>
      </c>
      <c r="R29" s="55"/>
      <c r="S29" s="71"/>
      <c r="T29" s="72"/>
      <c r="U29" s="72"/>
      <c r="V29" s="73"/>
      <c r="W29" s="102"/>
    </row>
    <row r="30" spans="1:23" ht="15" customHeight="1" x14ac:dyDescent="0.3">
      <c r="A30" s="15" t="str">
        <f>Réglages!A30</f>
        <v>NOM 28</v>
      </c>
      <c r="B30" s="15" t="str">
        <f>Réglages!B30</f>
        <v>Prénom 28</v>
      </c>
      <c r="C30" s="13">
        <f>Réglages!C30</f>
        <v>0</v>
      </c>
      <c r="D30" s="6"/>
      <c r="E30" s="35" t="str">
        <f t="shared" ca="1" si="6"/>
        <v/>
      </c>
      <c r="F30" s="6"/>
      <c r="G30" s="35" t="str">
        <f t="shared" ca="1" si="6"/>
        <v/>
      </c>
      <c r="H30" s="6"/>
      <c r="I30" s="35" t="str">
        <f t="shared" ca="1" si="2"/>
        <v/>
      </c>
      <c r="J30" s="6"/>
      <c r="K30" s="35" t="str">
        <f t="shared" ca="1" si="3"/>
        <v/>
      </c>
      <c r="L30" s="6"/>
      <c r="M30" s="35" t="str">
        <f t="shared" ca="1" si="4"/>
        <v/>
      </c>
      <c r="N30" s="6"/>
      <c r="O30" s="35" t="str">
        <f t="shared" ca="1" si="5"/>
        <v/>
      </c>
      <c r="P30" s="36">
        <f t="shared" si="0"/>
        <v>0</v>
      </c>
      <c r="R30" s="56" t="s">
        <v>37</v>
      </c>
      <c r="S30" s="74" t="str">
        <f>'Paramétrage des axes'!K41</f>
        <v>Indicateurs qualitatifs et/ou quantitatifs - Niveau 4</v>
      </c>
      <c r="T30" s="75"/>
      <c r="U30" s="75"/>
      <c r="V30" s="76"/>
      <c r="W30" s="52" t="str">
        <f>'Paramétrage des axes'!O41</f>
        <v>Nom de situations ou conseils - N4</v>
      </c>
    </row>
    <row r="31" spans="1:23" ht="15" customHeight="1" x14ac:dyDescent="0.3">
      <c r="A31" s="15" t="str">
        <f>Réglages!A31</f>
        <v>NOM 29</v>
      </c>
      <c r="B31" s="15" t="str">
        <f>Réglages!B31</f>
        <v>Prénom 29</v>
      </c>
      <c r="C31" s="13">
        <f>Réglages!C31</f>
        <v>0</v>
      </c>
      <c r="D31" s="6"/>
      <c r="E31" s="35" t="str">
        <f t="shared" ca="1" si="6"/>
        <v/>
      </c>
      <c r="F31" s="6"/>
      <c r="G31" s="35" t="str">
        <f t="shared" ca="1" si="6"/>
        <v/>
      </c>
      <c r="H31" s="6"/>
      <c r="I31" s="35" t="str">
        <f t="shared" ca="1" si="2"/>
        <v/>
      </c>
      <c r="J31" s="6"/>
      <c r="K31" s="35" t="str">
        <f t="shared" ca="1" si="3"/>
        <v/>
      </c>
      <c r="L31" s="6"/>
      <c r="M31" s="35" t="str">
        <f t="shared" ca="1" si="4"/>
        <v/>
      </c>
      <c r="N31" s="6"/>
      <c r="O31" s="35" t="str">
        <f t="shared" ca="1" si="5"/>
        <v/>
      </c>
      <c r="P31" s="36">
        <f t="shared" si="0"/>
        <v>0</v>
      </c>
      <c r="R31" s="56"/>
      <c r="S31" s="77"/>
      <c r="T31" s="130"/>
      <c r="U31" s="130"/>
      <c r="V31" s="78"/>
      <c r="W31" s="98"/>
    </row>
    <row r="32" spans="1:23" ht="15" customHeight="1" x14ac:dyDescent="0.3">
      <c r="A32" s="15" t="str">
        <f>Réglages!A32</f>
        <v>NOM 30</v>
      </c>
      <c r="B32" s="15" t="str">
        <f>Réglages!B32</f>
        <v>Prénom 30</v>
      </c>
      <c r="C32" s="13">
        <f>Réglages!C32</f>
        <v>0</v>
      </c>
      <c r="D32" s="6"/>
      <c r="E32" s="35" t="str">
        <f t="shared" ca="1" si="6"/>
        <v/>
      </c>
      <c r="F32" s="6"/>
      <c r="G32" s="35" t="str">
        <f t="shared" ca="1" si="6"/>
        <v/>
      </c>
      <c r="H32" s="6"/>
      <c r="I32" s="35" t="str">
        <f t="shared" ca="1" si="2"/>
        <v/>
      </c>
      <c r="J32" s="6"/>
      <c r="K32" s="35" t="str">
        <f t="shared" ca="1" si="3"/>
        <v/>
      </c>
      <c r="L32" s="6"/>
      <c r="M32" s="35" t="str">
        <f t="shared" ca="1" si="4"/>
        <v/>
      </c>
      <c r="N32" s="6"/>
      <c r="O32" s="35" t="str">
        <f t="shared" ca="1" si="5"/>
        <v/>
      </c>
      <c r="P32" s="36">
        <f t="shared" si="0"/>
        <v>0</v>
      </c>
      <c r="R32" s="56"/>
      <c r="S32" s="79"/>
      <c r="T32" s="80"/>
      <c r="U32" s="80"/>
      <c r="V32" s="81"/>
      <c r="W32" s="99"/>
    </row>
    <row r="33" spans="4:15" ht="15" customHeight="1" x14ac:dyDescent="0.3">
      <c r="E33" s="2"/>
      <c r="F33" s="5"/>
      <c r="G33" s="9"/>
      <c r="H33" s="5"/>
      <c r="I33" s="9"/>
      <c r="J33" s="5"/>
      <c r="K33" s="9"/>
      <c r="L33" s="5"/>
      <c r="M33" s="9"/>
      <c r="N33" s="5"/>
      <c r="O33" s="9"/>
    </row>
    <row r="34" spans="4:15" ht="15" customHeight="1" x14ac:dyDescent="0.3">
      <c r="D34" s="9"/>
      <c r="F34" s="5"/>
      <c r="G34" s="9"/>
      <c r="H34" s="5"/>
      <c r="I34" s="9"/>
      <c r="J34" s="5"/>
      <c r="K34" s="9"/>
      <c r="L34" s="5"/>
      <c r="M34" s="9"/>
      <c r="N34" s="5"/>
      <c r="O34" s="9"/>
    </row>
    <row r="35" spans="4:15" ht="15" customHeight="1" x14ac:dyDescent="0.3">
      <c r="D35" s="9"/>
      <c r="F35" s="5"/>
      <c r="G35" s="9"/>
      <c r="H35" s="5"/>
      <c r="I35" s="9"/>
      <c r="J35" s="5"/>
      <c r="K35" s="9"/>
      <c r="L35" s="5"/>
      <c r="M35" s="9"/>
      <c r="N35" s="5"/>
      <c r="O35" s="9"/>
    </row>
    <row r="36" spans="4:15" ht="15" customHeight="1" x14ac:dyDescent="0.3">
      <c r="D36" s="9"/>
      <c r="F36" s="5"/>
      <c r="H36" s="5"/>
      <c r="J36" s="5"/>
      <c r="L36" s="5"/>
      <c r="N36" s="5"/>
    </row>
    <row r="37" spans="4:15" ht="15" customHeight="1" x14ac:dyDescent="0.3">
      <c r="D37" s="9"/>
      <c r="F37" s="5"/>
      <c r="H37" s="5"/>
      <c r="J37" s="5"/>
      <c r="L37" s="5"/>
      <c r="N37" s="5"/>
    </row>
    <row r="38" spans="4:15" ht="15" customHeight="1" x14ac:dyDescent="0.3">
      <c r="D38" s="5"/>
      <c r="E38" s="9"/>
      <c r="F38" s="5"/>
      <c r="H38" s="5"/>
      <c r="J38" s="5"/>
      <c r="L38" s="5"/>
      <c r="N38" s="5"/>
    </row>
    <row r="39" spans="4:15" ht="15" customHeight="1" x14ac:dyDescent="0.3">
      <c r="D39" s="5"/>
    </row>
  </sheetData>
  <sheetProtection selectLockedCells="1"/>
  <mergeCells count="36">
    <mergeCell ref="R30:R32"/>
    <mergeCell ref="S30:V32"/>
    <mergeCell ref="W30:W32"/>
    <mergeCell ref="R27:R29"/>
    <mergeCell ref="S27:V29"/>
    <mergeCell ref="W27:W29"/>
    <mergeCell ref="R21:R23"/>
    <mergeCell ref="S21:V23"/>
    <mergeCell ref="W21:W23"/>
    <mergeCell ref="R24:R26"/>
    <mergeCell ref="S24:V26"/>
    <mergeCell ref="W24:W26"/>
    <mergeCell ref="R7:R9"/>
    <mergeCell ref="S7:V9"/>
    <mergeCell ref="W7:W9"/>
    <mergeCell ref="R4:R6"/>
    <mergeCell ref="S4:V6"/>
    <mergeCell ref="W4:W6"/>
    <mergeCell ref="R10:R12"/>
    <mergeCell ref="S10:V12"/>
    <mergeCell ref="W10:W12"/>
    <mergeCell ref="R13:R15"/>
    <mergeCell ref="S13:V15"/>
    <mergeCell ref="W13:W15"/>
    <mergeCell ref="S20:V20"/>
    <mergeCell ref="S3:V3"/>
    <mergeCell ref="A1:A2"/>
    <mergeCell ref="B1:B2"/>
    <mergeCell ref="C1:C2"/>
    <mergeCell ref="D1:E1"/>
    <mergeCell ref="P1:P2"/>
    <mergeCell ref="F1:G1"/>
    <mergeCell ref="H1:I1"/>
    <mergeCell ref="J1:K1"/>
    <mergeCell ref="L1:M1"/>
    <mergeCell ref="N1:O1"/>
  </mergeCells>
  <phoneticPr fontId="18" type="noConversion"/>
  <conditionalFormatting sqref="D3:D32">
    <cfRule type="containsText" dxfId="34" priority="21" operator="containsText" text="2">
      <formula>NOT(ISERROR(SEARCH("2",D3)))</formula>
    </cfRule>
    <cfRule type="containsText" dxfId="33" priority="22" operator="containsText" text="1">
      <formula>NOT(ISERROR(SEARCH("1",D3)))</formula>
    </cfRule>
    <cfRule type="containsText" dxfId="32" priority="23" operator="containsText" text="4">
      <formula>NOT(ISERROR(SEARCH("4",D3)))</formula>
    </cfRule>
    <cfRule type="beginsWith" dxfId="31" priority="24" operator="beginsWith" text="3">
      <formula>LEFT(D3,LEN("3"))="3"</formula>
    </cfRule>
  </conditionalFormatting>
  <conditionalFormatting sqref="P3:P32">
    <cfRule type="containsText" dxfId="30" priority="25" operator="containsText" text="2">
      <formula>NOT(ISERROR(SEARCH("2",P3)))</formula>
    </cfRule>
    <cfRule type="containsText" dxfId="29" priority="26" operator="containsText" text="0">
      <formula>NOT(ISERROR(SEARCH("0",P3)))</formula>
    </cfRule>
    <cfRule type="containsText" dxfId="28" priority="27" operator="containsText" text="1">
      <formula>NOT(ISERROR(SEARCH("1",P3)))</formula>
    </cfRule>
    <cfRule type="containsText" dxfId="27" priority="28" operator="containsText" text="4">
      <formula>NOT(ISERROR(SEARCH("4",P3)))</formula>
    </cfRule>
    <cfRule type="beginsWith" dxfId="26" priority="29" operator="beginsWith" text="3">
      <formula>LEFT(P3,LEN("3"))="3"</formula>
    </cfRule>
  </conditionalFormatting>
  <conditionalFormatting sqref="F3:F32">
    <cfRule type="containsText" dxfId="25" priority="17" operator="containsText" text="2">
      <formula>NOT(ISERROR(SEARCH("2",F3)))</formula>
    </cfRule>
    <cfRule type="containsText" dxfId="24" priority="18" operator="containsText" text="1">
      <formula>NOT(ISERROR(SEARCH("1",F3)))</formula>
    </cfRule>
    <cfRule type="containsText" dxfId="23" priority="19" operator="containsText" text="4">
      <formula>NOT(ISERROR(SEARCH("4",F3)))</formula>
    </cfRule>
    <cfRule type="beginsWith" dxfId="22" priority="20" operator="beginsWith" text="3">
      <formula>LEFT(F3,LEN("3"))="3"</formula>
    </cfRule>
  </conditionalFormatting>
  <conditionalFormatting sqref="H3:H32">
    <cfRule type="containsText" dxfId="21" priority="13" operator="containsText" text="2">
      <formula>NOT(ISERROR(SEARCH("2",H3)))</formula>
    </cfRule>
    <cfRule type="containsText" dxfId="20" priority="14" operator="containsText" text="1">
      <formula>NOT(ISERROR(SEARCH("1",H3)))</formula>
    </cfRule>
    <cfRule type="containsText" dxfId="19" priority="15" operator="containsText" text="4">
      <formula>NOT(ISERROR(SEARCH("4",H3)))</formula>
    </cfRule>
    <cfRule type="beginsWith" dxfId="18" priority="16" operator="beginsWith" text="3">
      <formula>LEFT(H3,LEN("3"))="3"</formula>
    </cfRule>
  </conditionalFormatting>
  <conditionalFormatting sqref="J3:J32">
    <cfRule type="containsText" dxfId="17" priority="9" operator="containsText" text="2">
      <formula>NOT(ISERROR(SEARCH("2",J3)))</formula>
    </cfRule>
    <cfRule type="containsText" dxfId="16" priority="10" operator="containsText" text="1">
      <formula>NOT(ISERROR(SEARCH("1",J3)))</formula>
    </cfRule>
    <cfRule type="containsText" dxfId="15" priority="11" operator="containsText" text="4">
      <formula>NOT(ISERROR(SEARCH("4",J3)))</formula>
    </cfRule>
    <cfRule type="beginsWith" dxfId="14" priority="12" operator="beginsWith" text="3">
      <formula>LEFT(J3,LEN("3"))="3"</formula>
    </cfRule>
  </conditionalFormatting>
  <conditionalFormatting sqref="L3:L32">
    <cfRule type="containsText" dxfId="13" priority="5" operator="containsText" text="2">
      <formula>NOT(ISERROR(SEARCH("2",L3)))</formula>
    </cfRule>
    <cfRule type="containsText" dxfId="12" priority="6" operator="containsText" text="1">
      <formula>NOT(ISERROR(SEARCH("1",L3)))</formula>
    </cfRule>
    <cfRule type="containsText" dxfId="11" priority="7" operator="containsText" text="4">
      <formula>NOT(ISERROR(SEARCH("4",L3)))</formula>
    </cfRule>
    <cfRule type="beginsWith" dxfId="10" priority="8" operator="beginsWith" text="3">
      <formula>LEFT(L3,LEN("3"))="3"</formula>
    </cfRule>
  </conditionalFormatting>
  <conditionalFormatting sqref="N3:N32">
    <cfRule type="containsText" dxfId="9" priority="1" operator="containsText" text="2">
      <formula>NOT(ISERROR(SEARCH("2",N3)))</formula>
    </cfRule>
    <cfRule type="containsText" dxfId="8" priority="2" operator="containsText" text="1">
      <formula>NOT(ISERROR(SEARCH("1",N3)))</formula>
    </cfRule>
    <cfRule type="containsText" dxfId="7" priority="3" operator="containsText" text="4">
      <formula>NOT(ISERROR(SEARCH("4",N3)))</formula>
    </cfRule>
    <cfRule type="beginsWith" dxfId="6" priority="4" operator="beginsWith" text="3">
      <formula>LEFT(N3,LEN("3"))="3"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65844B-35C7-42C2-BC4F-0A3B6FA44FF0}">
          <x14:formula1>
            <xm:f>Réglages!$J$2:$J$5</xm:f>
          </x14:formula1>
          <xm:sqref>D3:D32 F3:F32 H3:H32 J3:J32 L3:L32 N3:N32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5DAF-8891-4355-B990-97E97851A516}">
  <sheetPr>
    <tabColor rgb="FFFFC000"/>
  </sheetPr>
  <dimension ref="A1:AN35"/>
  <sheetViews>
    <sheetView showZero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32" sqref="M32"/>
    </sheetView>
  </sheetViews>
  <sheetFormatPr baseColWidth="10" defaultColWidth="0" defaultRowHeight="15" customHeight="1" x14ac:dyDescent="0.3"/>
  <cols>
    <col min="1" max="1" width="15.109375" style="2" bestFit="1" customWidth="1"/>
    <col min="2" max="2" width="9.88671875" style="2" bestFit="1" customWidth="1"/>
    <col min="3" max="3" width="4.6640625" style="2" bestFit="1" customWidth="1"/>
    <col min="4" max="4" width="10.77734375" style="2" customWidth="1"/>
    <col min="5" max="5" width="10.77734375" style="7" customWidth="1"/>
    <col min="6" max="6" width="10.77734375" style="2" customWidth="1"/>
    <col min="7" max="8" width="10.77734375" style="7" customWidth="1"/>
    <col min="9" max="9" width="10.77734375" style="2" customWidth="1"/>
    <col min="10" max="10" width="10.77734375" style="7" customWidth="1"/>
    <col min="11" max="11" width="10.77734375" style="2" customWidth="1"/>
    <col min="12" max="13" width="10.77734375" style="7" customWidth="1"/>
    <col min="14" max="14" width="15.44140625" style="2" bestFit="1" customWidth="1"/>
    <col min="15" max="15" width="4" style="2" customWidth="1"/>
    <col min="16" max="16" width="11.44140625" style="2" customWidth="1"/>
    <col min="17" max="17" width="9.109375" style="2" customWidth="1"/>
    <col min="18" max="18" width="8.88671875" style="2" customWidth="1"/>
    <col min="19" max="19" width="11.44140625" style="2" customWidth="1"/>
    <col min="20" max="20" width="15.109375" style="2" customWidth="1"/>
    <col min="21" max="21" width="40.109375" style="2" customWidth="1"/>
    <col min="22" max="22" width="2.6640625" style="2" customWidth="1"/>
    <col min="23" max="40" width="0" style="2" hidden="1" customWidth="1"/>
    <col min="41" max="16384" width="2.6640625" style="2" hidden="1"/>
  </cols>
  <sheetData>
    <row r="1" spans="1:21" ht="14.4" x14ac:dyDescent="0.3">
      <c r="A1" s="40" t="s">
        <v>0</v>
      </c>
      <c r="B1" s="42" t="s">
        <v>1</v>
      </c>
      <c r="C1" s="44" t="s">
        <v>2</v>
      </c>
      <c r="D1" s="18" t="s">
        <v>8</v>
      </c>
      <c r="E1" s="18" t="s">
        <v>9</v>
      </c>
      <c r="F1" s="18" t="s">
        <v>10</v>
      </c>
      <c r="G1" s="18" t="s">
        <v>11</v>
      </c>
      <c r="H1" s="18" t="s">
        <v>71</v>
      </c>
      <c r="I1" s="18" t="s">
        <v>72</v>
      </c>
      <c r="J1" s="18" t="s">
        <v>73</v>
      </c>
      <c r="K1" s="18" t="s">
        <v>74</v>
      </c>
      <c r="L1" s="18" t="s">
        <v>75</v>
      </c>
      <c r="M1" s="18" t="s">
        <v>76</v>
      </c>
      <c r="N1" s="43" t="s">
        <v>12</v>
      </c>
    </row>
    <row r="2" spans="1:21" ht="14.4" x14ac:dyDescent="0.3">
      <c r="A2" s="41"/>
      <c r="B2" s="43"/>
      <c r="C2" s="45"/>
      <c r="D2" s="8" t="s">
        <v>14</v>
      </c>
      <c r="E2" s="8" t="s">
        <v>14</v>
      </c>
      <c r="F2" s="8" t="s">
        <v>14</v>
      </c>
      <c r="G2" s="8" t="s">
        <v>14</v>
      </c>
      <c r="H2" s="8" t="s">
        <v>14</v>
      </c>
      <c r="I2" s="8" t="s">
        <v>14</v>
      </c>
      <c r="J2" s="8" t="s">
        <v>14</v>
      </c>
      <c r="K2" s="8" t="s">
        <v>14</v>
      </c>
      <c r="L2" s="8" t="s">
        <v>14</v>
      </c>
      <c r="M2" s="8" t="s">
        <v>14</v>
      </c>
      <c r="N2" s="43"/>
    </row>
    <row r="3" spans="1:21" ht="14.4" x14ac:dyDescent="0.3">
      <c r="A3" s="15" t="str">
        <f>Réglages!A3</f>
        <v>NOM 1</v>
      </c>
      <c r="B3" s="15" t="str">
        <f>Réglages!B3</f>
        <v>Prénom 1</v>
      </c>
      <c r="C3" s="13">
        <f>Réglages!C3</f>
        <v>0</v>
      </c>
      <c r="D3" s="6"/>
      <c r="E3" s="6"/>
      <c r="F3" s="6"/>
      <c r="G3" s="6"/>
      <c r="H3" s="6"/>
      <c r="I3" s="6"/>
      <c r="J3" s="6"/>
      <c r="K3" s="6"/>
      <c r="L3" s="6"/>
      <c r="M3" s="6"/>
      <c r="N3" s="36">
        <f>MAX(D3:M3)</f>
        <v>0</v>
      </c>
      <c r="U3" s="8" t="s">
        <v>17</v>
      </c>
    </row>
    <row r="4" spans="1:21" ht="15" customHeight="1" x14ac:dyDescent="0.3">
      <c r="A4" s="15" t="str">
        <f>Réglages!A4</f>
        <v>NOM 2</v>
      </c>
      <c r="B4" s="15" t="str">
        <f>Réglages!B4</f>
        <v>Prénom 2</v>
      </c>
      <c r="C4" s="13">
        <f>Réglages!C4</f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36">
        <f t="shared" ref="N4:N29" si="0">MAX(D4:M4)</f>
        <v>0</v>
      </c>
      <c r="P4" s="51" t="s">
        <v>20</v>
      </c>
      <c r="Q4" s="90" t="str">
        <f>'Paramétrage des axes'!G46</f>
        <v>Indicateurs qualitatifs et/ou quantitatifs - Niveau 1</v>
      </c>
      <c r="R4" s="91"/>
      <c r="S4" s="91"/>
      <c r="T4" s="92"/>
      <c r="U4" s="121" t="str">
        <f>'Paramétrage des axes'!K46</f>
        <v>Nom de situations ou conseils - N1</v>
      </c>
    </row>
    <row r="5" spans="1:21" ht="14.4" x14ac:dyDescent="0.3">
      <c r="A5" s="15" t="str">
        <f>Réglages!A5</f>
        <v>NOM 3</v>
      </c>
      <c r="B5" s="15" t="str">
        <f>Réglages!B5</f>
        <v>Prénom 3</v>
      </c>
      <c r="C5" s="13">
        <f>Réglages!C5</f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36">
        <f t="shared" si="0"/>
        <v>0</v>
      </c>
      <c r="P5" s="51"/>
      <c r="Q5" s="93"/>
      <c r="R5" s="124"/>
      <c r="S5" s="124"/>
      <c r="T5" s="94"/>
      <c r="U5" s="122"/>
    </row>
    <row r="6" spans="1:21" ht="15" customHeight="1" x14ac:dyDescent="0.3">
      <c r="A6" s="15" t="str">
        <f>Réglages!A6</f>
        <v>NOM 4</v>
      </c>
      <c r="B6" s="15" t="str">
        <f>Réglages!B6</f>
        <v>Prénom 4</v>
      </c>
      <c r="C6" s="13">
        <f>Réglages!C6</f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36">
        <f t="shared" si="0"/>
        <v>0</v>
      </c>
      <c r="P6" s="51"/>
      <c r="Q6" s="95"/>
      <c r="R6" s="96"/>
      <c r="S6" s="96"/>
      <c r="T6" s="97"/>
      <c r="U6" s="123"/>
    </row>
    <row r="7" spans="1:21" ht="14.4" customHeight="1" x14ac:dyDescent="0.3">
      <c r="A7" s="15" t="str">
        <f>Réglages!A7</f>
        <v>NOM 5</v>
      </c>
      <c r="B7" s="15" t="str">
        <f>Réglages!B7</f>
        <v>Prénom 5</v>
      </c>
      <c r="C7" s="13">
        <f>Réglages!C7</f>
        <v>0</v>
      </c>
      <c r="D7" s="6"/>
      <c r="E7" s="6"/>
      <c r="F7" s="6"/>
      <c r="G7" s="6"/>
      <c r="H7" s="6"/>
      <c r="I7" s="6"/>
      <c r="J7" s="6"/>
      <c r="K7" s="6"/>
      <c r="L7" s="6"/>
      <c r="M7" s="6"/>
      <c r="N7" s="36">
        <f t="shared" si="0"/>
        <v>0</v>
      </c>
      <c r="P7" s="54" t="s">
        <v>25</v>
      </c>
      <c r="Q7" s="82" t="str">
        <f>'Paramétrage des axes'!G49</f>
        <v>Indicateurs qualitatifs et/ou quantitatifs - Niveau 2</v>
      </c>
      <c r="R7" s="83"/>
      <c r="S7" s="83"/>
      <c r="T7" s="84"/>
      <c r="U7" s="125" t="str">
        <f>'Paramétrage des axes'!K49</f>
        <v>Nom de situations ou conseils - N2</v>
      </c>
    </row>
    <row r="8" spans="1:21" ht="15" customHeight="1" x14ac:dyDescent="0.3">
      <c r="A8" s="15" t="str">
        <f>Réglages!A8</f>
        <v>NOM 6</v>
      </c>
      <c r="B8" s="15" t="str">
        <f>Réglages!B8</f>
        <v>Prénom 6</v>
      </c>
      <c r="C8" s="13">
        <f>Réglages!C8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36">
        <f t="shared" si="0"/>
        <v>0</v>
      </c>
      <c r="P8" s="54"/>
      <c r="Q8" s="85"/>
      <c r="R8" s="126"/>
      <c r="S8" s="126"/>
      <c r="T8" s="86"/>
      <c r="U8" s="127"/>
    </row>
    <row r="9" spans="1:21" ht="14.4" x14ac:dyDescent="0.3">
      <c r="A9" s="15" t="str">
        <f>Réglages!A9</f>
        <v>NOM 7</v>
      </c>
      <c r="B9" s="15" t="str">
        <f>Réglages!B9</f>
        <v>Prénom 7</v>
      </c>
      <c r="C9" s="13">
        <f>Réglages!C9</f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36">
        <f t="shared" si="0"/>
        <v>0</v>
      </c>
      <c r="P9" s="54"/>
      <c r="Q9" s="87"/>
      <c r="R9" s="88"/>
      <c r="S9" s="88"/>
      <c r="T9" s="89"/>
      <c r="U9" s="128"/>
    </row>
    <row r="10" spans="1:21" ht="15" customHeight="1" x14ac:dyDescent="0.3">
      <c r="A10" s="15" t="str">
        <f>Réglages!A10</f>
        <v>NOM 8</v>
      </c>
      <c r="B10" s="15" t="str">
        <f>Réglages!B10</f>
        <v>Prénom 8</v>
      </c>
      <c r="C10" s="13">
        <f>Réglages!C10</f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36">
        <f t="shared" si="0"/>
        <v>0</v>
      </c>
      <c r="P10" s="55" t="s">
        <v>31</v>
      </c>
      <c r="Q10" s="66" t="str">
        <f>'Paramétrage des axes'!G52</f>
        <v>Indicateurs qualitatifs et/ou quantitatifs - Niveau 3</v>
      </c>
      <c r="R10" s="67"/>
      <c r="S10" s="67"/>
      <c r="T10" s="68"/>
      <c r="U10" s="100" t="str">
        <f>'Paramétrage des axes'!K52</f>
        <v>Nom de situations ou conseils - N3</v>
      </c>
    </row>
    <row r="11" spans="1:21" ht="14.4" customHeight="1" x14ac:dyDescent="0.3">
      <c r="A11" s="15" t="str">
        <f>Réglages!A11</f>
        <v>NOM 9</v>
      </c>
      <c r="B11" s="15" t="str">
        <f>Réglages!B11</f>
        <v>Prénom 9</v>
      </c>
      <c r="C11" s="13">
        <f>Réglages!C11</f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36">
        <f t="shared" si="0"/>
        <v>0</v>
      </c>
      <c r="P11" s="55"/>
      <c r="Q11" s="69"/>
      <c r="R11" s="129"/>
      <c r="S11" s="129"/>
      <c r="T11" s="70"/>
      <c r="U11" s="101"/>
    </row>
    <row r="12" spans="1:21" ht="14.4" customHeight="1" x14ac:dyDescent="0.3">
      <c r="A12" s="15" t="str">
        <f>Réglages!A12</f>
        <v>NOM 10</v>
      </c>
      <c r="B12" s="15" t="str">
        <f>Réglages!B12</f>
        <v>Prénom 10</v>
      </c>
      <c r="C12" s="13">
        <f>Réglages!C12</f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36">
        <f t="shared" si="0"/>
        <v>0</v>
      </c>
      <c r="P12" s="55"/>
      <c r="Q12" s="71"/>
      <c r="R12" s="72"/>
      <c r="S12" s="72"/>
      <c r="T12" s="73"/>
      <c r="U12" s="102"/>
    </row>
    <row r="13" spans="1:21" ht="14.4" x14ac:dyDescent="0.3">
      <c r="A13" s="15" t="str">
        <f>Réglages!A13</f>
        <v>NOM 11</v>
      </c>
      <c r="B13" s="15" t="str">
        <f>Réglages!B13</f>
        <v>Prénom 11</v>
      </c>
      <c r="C13" s="13">
        <f>Réglages!C13</f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36">
        <f t="shared" si="0"/>
        <v>0</v>
      </c>
      <c r="P13" s="56" t="s">
        <v>37</v>
      </c>
      <c r="Q13" s="74" t="str">
        <f>'Paramétrage des axes'!G55</f>
        <v>Indicateurs qualitatifs et/ou quantitatifs - Niveau 4</v>
      </c>
      <c r="R13" s="75"/>
      <c r="S13" s="75"/>
      <c r="T13" s="76"/>
      <c r="U13" s="52" t="str">
        <f>'Paramétrage des axes'!K55</f>
        <v>Nom de situations ou conseils - N4</v>
      </c>
    </row>
    <row r="14" spans="1:21" ht="14.4" x14ac:dyDescent="0.3">
      <c r="A14" s="15" t="str">
        <f>Réglages!A14</f>
        <v>NOM 12</v>
      </c>
      <c r="B14" s="15" t="str">
        <f>Réglages!B14</f>
        <v>Prénom 12</v>
      </c>
      <c r="C14" s="13">
        <f>Réglages!C14</f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36">
        <f t="shared" si="0"/>
        <v>0</v>
      </c>
      <c r="P14" s="56"/>
      <c r="Q14" s="77"/>
      <c r="R14" s="130"/>
      <c r="S14" s="130"/>
      <c r="T14" s="78"/>
      <c r="U14" s="98"/>
    </row>
    <row r="15" spans="1:21" ht="14.4" x14ac:dyDescent="0.3">
      <c r="A15" s="15" t="str">
        <f>Réglages!A15</f>
        <v>NOM 13</v>
      </c>
      <c r="B15" s="15" t="str">
        <f>Réglages!B15</f>
        <v>Prénom 13</v>
      </c>
      <c r="C15" s="13">
        <f>Réglages!C15</f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36">
        <f t="shared" si="0"/>
        <v>0</v>
      </c>
      <c r="P15" s="56"/>
      <c r="Q15" s="79"/>
      <c r="R15" s="80"/>
      <c r="S15" s="80"/>
      <c r="T15" s="81"/>
      <c r="U15" s="99"/>
    </row>
    <row r="16" spans="1:21" ht="14.4" customHeight="1" x14ac:dyDescent="0.3">
      <c r="A16" s="15" t="str">
        <f>Réglages!A16</f>
        <v>NOM 14</v>
      </c>
      <c r="B16" s="15" t="str">
        <f>Réglages!B16</f>
        <v>Prénom 14</v>
      </c>
      <c r="C16" s="13">
        <f>Réglages!C16</f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36">
        <f t="shared" si="0"/>
        <v>0</v>
      </c>
    </row>
    <row r="17" spans="1:14" ht="14.4" customHeight="1" x14ac:dyDescent="0.3">
      <c r="A17" s="15" t="str">
        <f>Réglages!A17</f>
        <v>NOM 15</v>
      </c>
      <c r="B17" s="15" t="str">
        <f>Réglages!B17</f>
        <v>Prénom 15</v>
      </c>
      <c r="C17" s="13">
        <f>Réglages!C17</f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36">
        <f t="shared" si="0"/>
        <v>0</v>
      </c>
    </row>
    <row r="18" spans="1:14" ht="14.4" x14ac:dyDescent="0.3">
      <c r="A18" s="15" t="str">
        <f>Réglages!A18</f>
        <v>NOM 16</v>
      </c>
      <c r="B18" s="15" t="str">
        <f>Réglages!B18</f>
        <v>Prénom 16</v>
      </c>
      <c r="C18" s="13">
        <f>Réglages!C18</f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36">
        <f t="shared" si="0"/>
        <v>0</v>
      </c>
    </row>
    <row r="19" spans="1:14" ht="14.4" x14ac:dyDescent="0.3">
      <c r="A19" s="15" t="str">
        <f>Réglages!A19</f>
        <v>NOM 17</v>
      </c>
      <c r="B19" s="15" t="str">
        <f>Réglages!B19</f>
        <v>Prénom 17</v>
      </c>
      <c r="C19" s="13">
        <f>Réglages!C19</f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36">
        <f t="shared" si="0"/>
        <v>0</v>
      </c>
    </row>
    <row r="20" spans="1:14" ht="14.4" x14ac:dyDescent="0.3">
      <c r="A20" s="15" t="str">
        <f>Réglages!A20</f>
        <v>NOM 18</v>
      </c>
      <c r="B20" s="15" t="str">
        <f>Réglages!B20</f>
        <v>Prénom 18</v>
      </c>
      <c r="C20" s="13">
        <f>Réglages!C20</f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36">
        <f t="shared" si="0"/>
        <v>0</v>
      </c>
    </row>
    <row r="21" spans="1:14" ht="14.4" x14ac:dyDescent="0.3">
      <c r="A21" s="15" t="str">
        <f>Réglages!A21</f>
        <v>NOM 19</v>
      </c>
      <c r="B21" s="15" t="str">
        <f>Réglages!B21</f>
        <v>Prénom 19</v>
      </c>
      <c r="C21" s="13">
        <f>Réglages!C21</f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36">
        <f t="shared" si="0"/>
        <v>0</v>
      </c>
    </row>
    <row r="22" spans="1:14" ht="14.4" x14ac:dyDescent="0.3">
      <c r="A22" s="15" t="str">
        <f>Réglages!A22</f>
        <v>NOM 20</v>
      </c>
      <c r="B22" s="15" t="str">
        <f>Réglages!B22</f>
        <v>Prénom 20</v>
      </c>
      <c r="C22" s="13">
        <f>Réglages!C22</f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36">
        <f t="shared" si="0"/>
        <v>0</v>
      </c>
    </row>
    <row r="23" spans="1:14" ht="14.4" x14ac:dyDescent="0.3">
      <c r="A23" s="15" t="str">
        <f>Réglages!A23</f>
        <v>NOM 21</v>
      </c>
      <c r="B23" s="15" t="str">
        <f>Réglages!B23</f>
        <v>Prénom 21</v>
      </c>
      <c r="C23" s="13">
        <f>Réglages!C23</f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36">
        <f t="shared" si="0"/>
        <v>0</v>
      </c>
    </row>
    <row r="24" spans="1:14" ht="14.4" x14ac:dyDescent="0.3">
      <c r="A24" s="15" t="str">
        <f>Réglages!A24</f>
        <v>NOM 22</v>
      </c>
      <c r="B24" s="15" t="str">
        <f>Réglages!B24</f>
        <v>Prénom 22</v>
      </c>
      <c r="C24" s="13">
        <f>Réglages!C24</f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36">
        <f t="shared" si="0"/>
        <v>0</v>
      </c>
    </row>
    <row r="25" spans="1:14" ht="14.4" x14ac:dyDescent="0.3">
      <c r="A25" s="15" t="str">
        <f>Réglages!A25</f>
        <v>NOM 23</v>
      </c>
      <c r="B25" s="15" t="str">
        <f>Réglages!B25</f>
        <v>Prénom 23</v>
      </c>
      <c r="C25" s="13">
        <f>Réglages!C25</f>
        <v>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36">
        <f t="shared" si="0"/>
        <v>0</v>
      </c>
    </row>
    <row r="26" spans="1:14" ht="14.4" x14ac:dyDescent="0.3">
      <c r="A26" s="15" t="str">
        <f>Réglages!A26</f>
        <v>NOM 24</v>
      </c>
      <c r="B26" s="15" t="str">
        <f>Réglages!B26</f>
        <v>Prénom 24</v>
      </c>
      <c r="C26" s="13">
        <f>Réglages!C26</f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36">
        <f t="shared" si="0"/>
        <v>0</v>
      </c>
    </row>
    <row r="27" spans="1:14" ht="15" customHeight="1" x14ac:dyDescent="0.3">
      <c r="A27" s="15" t="str">
        <f>Réglages!A27</f>
        <v>NOM 25</v>
      </c>
      <c r="B27" s="15" t="str">
        <f>Réglages!B27</f>
        <v>Prénom 25</v>
      </c>
      <c r="C27" s="13">
        <f>Réglages!C27</f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36">
        <f t="shared" si="0"/>
        <v>0</v>
      </c>
    </row>
    <row r="28" spans="1:14" ht="15" customHeight="1" x14ac:dyDescent="0.3">
      <c r="A28" s="15" t="str">
        <f>Réglages!A28</f>
        <v>NOM 26</v>
      </c>
      <c r="B28" s="15" t="str">
        <f>Réglages!B28</f>
        <v>Prénom 26</v>
      </c>
      <c r="C28" s="13">
        <f>Réglages!C28</f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36">
        <f t="shared" si="0"/>
        <v>0</v>
      </c>
    </row>
    <row r="29" spans="1:14" ht="15" customHeight="1" x14ac:dyDescent="0.3">
      <c r="A29" s="15" t="str">
        <f>Réglages!A29</f>
        <v>NOM 27</v>
      </c>
      <c r="B29" s="15" t="str">
        <f>Réglages!B29</f>
        <v>Prénom 27</v>
      </c>
      <c r="C29" s="13">
        <f>Réglages!C29</f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36">
        <f t="shared" si="0"/>
        <v>0</v>
      </c>
    </row>
    <row r="30" spans="1:14" ht="15" customHeight="1" x14ac:dyDescent="0.3">
      <c r="A30" s="15" t="str">
        <f>Réglages!A30</f>
        <v>NOM 28</v>
      </c>
      <c r="B30" s="15" t="str">
        <f>Réglages!B30</f>
        <v>Prénom 28</v>
      </c>
      <c r="C30" s="13">
        <f>Réglages!C30</f>
        <v>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36">
        <f t="shared" ref="N30:N32" si="1">MAX(D30:M30)</f>
        <v>0</v>
      </c>
    </row>
    <row r="31" spans="1:14" ht="15" customHeight="1" x14ac:dyDescent="0.3">
      <c r="A31" s="15" t="str">
        <f>Réglages!A31</f>
        <v>NOM 29</v>
      </c>
      <c r="B31" s="15" t="str">
        <f>Réglages!B31</f>
        <v>Prénom 29</v>
      </c>
      <c r="C31" s="13">
        <f>Réglages!C31</f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36">
        <f t="shared" si="1"/>
        <v>0</v>
      </c>
    </row>
    <row r="32" spans="1:14" ht="15" customHeight="1" x14ac:dyDescent="0.3">
      <c r="A32" s="15" t="str">
        <f>Réglages!A32</f>
        <v>NOM 30</v>
      </c>
      <c r="B32" s="15" t="str">
        <f>Réglages!B32</f>
        <v>Prénom 30</v>
      </c>
      <c r="C32" s="13">
        <f>Réglages!C32</f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36">
        <f t="shared" si="1"/>
        <v>0</v>
      </c>
    </row>
    <row r="33" spans="4:11" ht="15" customHeight="1" x14ac:dyDescent="0.3">
      <c r="D33" s="9"/>
      <c r="F33" s="9"/>
      <c r="I33" s="9"/>
      <c r="K33" s="9"/>
    </row>
    <row r="34" spans="4:11" ht="15" customHeight="1" x14ac:dyDescent="0.3">
      <c r="D34" s="9"/>
      <c r="F34" s="9"/>
      <c r="I34" s="9"/>
      <c r="K34" s="9"/>
    </row>
    <row r="35" spans="4:11" ht="15" customHeight="1" x14ac:dyDescent="0.3">
      <c r="D35" s="9"/>
      <c r="F35" s="9"/>
      <c r="I35" s="9"/>
      <c r="K35" s="9"/>
    </row>
  </sheetData>
  <sheetProtection selectLockedCells="1"/>
  <mergeCells count="16">
    <mergeCell ref="U10:U12"/>
    <mergeCell ref="P13:P15"/>
    <mergeCell ref="Q13:T15"/>
    <mergeCell ref="U13:U15"/>
    <mergeCell ref="A1:A2"/>
    <mergeCell ref="B1:B2"/>
    <mergeCell ref="C1:C2"/>
    <mergeCell ref="N1:N2"/>
    <mergeCell ref="P4:P6"/>
    <mergeCell ref="Q4:T6"/>
    <mergeCell ref="U4:U6"/>
    <mergeCell ref="P7:P9"/>
    <mergeCell ref="Q7:T9"/>
    <mergeCell ref="U7:U9"/>
    <mergeCell ref="P10:P12"/>
    <mergeCell ref="Q10:T12"/>
  </mergeCells>
  <phoneticPr fontId="18" type="noConversion"/>
  <conditionalFormatting sqref="D3:M32">
    <cfRule type="containsText" dxfId="5" priority="41" operator="containsText" text="2">
      <formula>NOT(ISERROR(SEARCH("2",D3)))</formula>
    </cfRule>
  </conditionalFormatting>
  <conditionalFormatting sqref="D3:N32">
    <cfRule type="containsText" dxfId="4" priority="43" operator="containsText" text="1">
      <formula>NOT(ISERROR(SEARCH("1",D3)))</formula>
    </cfRule>
    <cfRule type="containsText" dxfId="3" priority="44" operator="containsText" text="4">
      <formula>NOT(ISERROR(SEARCH("4",D3)))</formula>
    </cfRule>
    <cfRule type="beginsWith" dxfId="2" priority="45" operator="beginsWith" text="3">
      <formula>LEFT(D3,LEN("3"))="3"</formula>
    </cfRule>
  </conditionalFormatting>
  <conditionalFormatting sqref="N3:N32">
    <cfRule type="containsText" dxfId="1" priority="40" operator="containsText" text="2">
      <formula>NOT(ISERROR(SEARCH("2",N3)))</formula>
    </cfRule>
    <cfRule type="containsText" dxfId="0" priority="42" operator="containsText" text="0">
      <formula>NOT(ISERROR(SEARCH("0",N3)))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31BB5E-0542-4C2D-A75C-CEB67360578C}">
          <x14:formula1>
            <xm:f>Réglages!$J$2:$J$6</xm:f>
          </x14:formula1>
          <xm:sqref>D3:M32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203F-DD88-4C3A-8671-F56FE7D2E42F}">
  <dimension ref="A1:F21"/>
  <sheetViews>
    <sheetView workbookViewId="0">
      <selection sqref="A1:F21"/>
    </sheetView>
  </sheetViews>
  <sheetFormatPr baseColWidth="10" defaultRowHeight="14.4" x14ac:dyDescent="0.3"/>
  <cols>
    <col min="3" max="3" width="14.77734375" bestFit="1" customWidth="1"/>
  </cols>
  <sheetData>
    <row r="1" spans="1:6" x14ac:dyDescent="0.3">
      <c r="A1" t="s">
        <v>81</v>
      </c>
      <c r="B1" t="s">
        <v>79</v>
      </c>
      <c r="E1" t="s">
        <v>95</v>
      </c>
      <c r="F1" t="s">
        <v>79</v>
      </c>
    </row>
    <row r="2" spans="1:6" x14ac:dyDescent="0.3">
      <c r="B2" t="s">
        <v>82</v>
      </c>
      <c r="F2" t="s">
        <v>82</v>
      </c>
    </row>
    <row r="3" spans="1:6" x14ac:dyDescent="0.3">
      <c r="B3" t="s">
        <v>83</v>
      </c>
      <c r="F3" t="s">
        <v>83</v>
      </c>
    </row>
    <row r="4" spans="1:6" x14ac:dyDescent="0.3">
      <c r="B4" t="s">
        <v>80</v>
      </c>
      <c r="F4" t="s">
        <v>80</v>
      </c>
    </row>
    <row r="5" spans="1:6" x14ac:dyDescent="0.3">
      <c r="B5" t="s">
        <v>84</v>
      </c>
      <c r="F5" t="s">
        <v>84</v>
      </c>
    </row>
    <row r="7" spans="1:6" x14ac:dyDescent="0.3">
      <c r="A7" t="s">
        <v>81</v>
      </c>
      <c r="B7" t="s">
        <v>85</v>
      </c>
    </row>
    <row r="8" spans="1:6" x14ac:dyDescent="0.3">
      <c r="B8" t="s">
        <v>86</v>
      </c>
    </row>
    <row r="9" spans="1:6" x14ac:dyDescent="0.3">
      <c r="B9" t="s">
        <v>87</v>
      </c>
    </row>
    <row r="10" spans="1:6" x14ac:dyDescent="0.3">
      <c r="B10" t="s">
        <v>88</v>
      </c>
    </row>
    <row r="11" spans="1:6" x14ac:dyDescent="0.3">
      <c r="B11" t="s">
        <v>89</v>
      </c>
      <c r="C11" t="s">
        <v>94</v>
      </c>
    </row>
    <row r="12" spans="1:6" x14ac:dyDescent="0.3">
      <c r="B12" t="s">
        <v>90</v>
      </c>
    </row>
    <row r="13" spans="1:6" x14ac:dyDescent="0.3">
      <c r="B13" t="s">
        <v>91</v>
      </c>
    </row>
    <row r="14" spans="1:6" x14ac:dyDescent="0.3">
      <c r="B14" t="s">
        <v>92</v>
      </c>
    </row>
    <row r="15" spans="1:6" x14ac:dyDescent="0.3">
      <c r="B15" t="s">
        <v>93</v>
      </c>
    </row>
    <row r="16" spans="1:6" x14ac:dyDescent="0.3">
      <c r="B16" t="s">
        <v>99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100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Réglages</vt:lpstr>
      <vt:lpstr>Paramétrage des axes</vt:lpstr>
      <vt:lpstr>3E Badminton.Volley</vt:lpstr>
      <vt:lpstr>Sécurité</vt:lpstr>
      <vt:lpstr>Jouer placé</vt:lpstr>
      <vt:lpstr>Jouer régulier</vt:lpstr>
      <vt:lpstr>Jouer fort</vt:lpstr>
      <vt:lpstr>Coacher</vt:lpstr>
      <vt:lpstr>Analyse Technique Bad</vt:lpstr>
      <vt:lpstr>Analyse technique VB</vt:lpstr>
      <vt:lpstr>Analyse Stratégie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ROGGY MARECHAL</dc:creator>
  <cp:keywords/>
  <dc:description/>
  <cp:lastModifiedBy>Paul-Vincent ROGGY</cp:lastModifiedBy>
  <cp:revision/>
  <dcterms:created xsi:type="dcterms:W3CDTF">2022-09-15T07:59:27Z</dcterms:created>
  <dcterms:modified xsi:type="dcterms:W3CDTF">2024-06-05T16:29:03Z</dcterms:modified>
  <cp:category/>
  <cp:contentStatus/>
</cp:coreProperties>
</file>