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énoncé" sheetId="1" r:id="rId1"/>
    <sheet name="stratégie1" sheetId="2" r:id="rId2"/>
    <sheet name="stratégie 2" sheetId="3" r:id="rId3"/>
    <sheet name="stratégie 3" sheetId="4" r:id="rId4"/>
    <sheet name="stratégie 3 bis" sheetId="5" r:id="rId5"/>
  </sheets>
  <definedNames/>
  <calcPr fullCalcOnLoad="1"/>
</workbook>
</file>

<file path=xl/sharedStrings.xml><?xml version="1.0" encoding="utf-8"?>
<sst xmlns="http://schemas.openxmlformats.org/spreadsheetml/2006/main" count="50" uniqueCount="37">
  <si>
    <t>J'ai acheté des crayons à 1,20 € pièce et des cahiers à 2,50 € pièce.</t>
  </si>
  <si>
    <t>J'ai dépensé 54,30 € au total.</t>
  </si>
  <si>
    <t>Combien ai-je acheté de crayons et de cahiers?</t>
  </si>
  <si>
    <t>Dispositif :</t>
  </si>
  <si>
    <t>2 classes de 4ème (2 x 27 élèves)</t>
  </si>
  <si>
    <t>1 heure en salle multimédia</t>
  </si>
  <si>
    <t>2 élèves par postes</t>
  </si>
  <si>
    <t>L’utilisation de l’ordinateur n’est pas imposée mais un tableur est disponible en cas de besoin.</t>
  </si>
  <si>
    <t>1) L'élève recherche une solution par essais successifs (parfois à l'aide d'une calculatrice)</t>
  </si>
  <si>
    <t>2) Il remarque rapidement le nombre maximum de cahiers et de crayons.</t>
  </si>
  <si>
    <t>nombre de crayons</t>
  </si>
  <si>
    <t>prix d'un crayon</t>
  </si>
  <si>
    <t>nombre de cahiers</t>
  </si>
  <si>
    <t>prix d'un cahier</t>
  </si>
  <si>
    <t>total</t>
  </si>
  <si>
    <t>nombre</t>
  </si>
  <si>
    <t>prix</t>
  </si>
  <si>
    <t>crayon</t>
  </si>
  <si>
    <t>cahier</t>
  </si>
  <si>
    <t>1) L'élève constate que je n'ai pas acheté le même nombre de crayons que de cahiers.</t>
  </si>
  <si>
    <t>2) L'élève recherche tous les mutliples de 1,20€, les soustrait à 54,30 puis recherche le résultat parmis les multiples de 2,50€.</t>
  </si>
  <si>
    <t>piste 1</t>
  </si>
  <si>
    <t>piste 2</t>
  </si>
  <si>
    <t>nb d'objets</t>
  </si>
  <si>
    <t>54,3 - prix crayon</t>
  </si>
  <si>
    <t>pour 4 élèves seulement :</t>
  </si>
  <si>
    <t>1) Après avoir trouvé 1 ou 2 solutions par tatonnement (15 cahiers + 14 crayons et 3 cahiers + 39 crayons),</t>
  </si>
  <si>
    <t>l'élève recherche une stratégie pour étudier tous les cas possibles... L'idée d'un « grand tableau » apparaît.</t>
  </si>
  <si>
    <t>2) Sans l'utilisation de $ dans ses formules, l'élève constate des erreurs et appelle l'enseignant…</t>
  </si>
  <si>
    <t>3) Avec l'aide de l'enseignant, l'élève chemine vers la formule du type "B$7*2,5+$A8*1,2"</t>
  </si>
  <si>
    <t>4) L'élève recherche dans le tableau les cellules égales à 54,30€.</t>
  </si>
  <si>
    <t>nb cahier</t>
  </si>
  <si>
    <t>nb crayon</t>
  </si>
  <si>
    <t>Par Olivier (4A)</t>
  </si>
  <si>
    <t>1) Après avoir trouvé 2 solutions par tatonnement (15 cahiers + 14 crayons et 3 cahiers + 39 crayons)</t>
  </si>
  <si>
    <t>2) Olivier explique que le nombre de cahiers doit être impair et le nombre de crayons se termine par 4 ou 9 (voir son compte-rendu)</t>
  </si>
  <si>
    <t>3) Il construit alors un tableau plus petit.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</si>
</sst>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 &quot;;\-#,##0.00&quot; € &quot;;&quot; -&quot;#&quot; € &quot;;@\ "/>
  </numFmts>
  <fonts count="11">
    <font>
      <sz val="10"/>
      <name val="Arial"/>
      <family val="2"/>
    </font>
    <font>
      <sz val="24"/>
      <name val="Arial"/>
      <family val="2"/>
    </font>
    <font>
      <i/>
      <u val="single"/>
      <sz val="20"/>
      <color indexed="12"/>
      <name val="Arial"/>
      <family val="2"/>
    </font>
    <font>
      <sz val="16"/>
      <color indexed="12"/>
      <name val="Arial"/>
      <family val="2"/>
    </font>
    <font>
      <i/>
      <sz val="12"/>
      <color indexed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color indexed="20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2" borderId="0" xfId="0" applyFont="1" applyFill="1" applyAlignment="1">
      <alignment horizontal="center"/>
    </xf>
    <xf numFmtId="165" fontId="0" fillId="2" borderId="0" xfId="20" applyFont="1" applyFill="1" applyBorder="1" applyAlignment="1" applyProtection="1">
      <alignment horizontal="center"/>
      <protection/>
    </xf>
    <xf numFmtId="165" fontId="5" fillId="2" borderId="0" xfId="20" applyFont="1" applyFill="1" applyBorder="1" applyAlignment="1" applyProtection="1">
      <alignment horizontal="center"/>
      <protection/>
    </xf>
    <xf numFmtId="164" fontId="0" fillId="3" borderId="0" xfId="0" applyFill="1" applyAlignment="1">
      <alignment horizontal="center"/>
    </xf>
    <xf numFmtId="165" fontId="0" fillId="3" borderId="0" xfId="20" applyFont="1" applyFill="1" applyBorder="1" applyAlignment="1" applyProtection="1">
      <alignment horizontal="center"/>
      <protection/>
    </xf>
    <xf numFmtId="164" fontId="0" fillId="4" borderId="0" xfId="0" applyFont="1" applyFill="1" applyAlignment="1">
      <alignment horizontal="center"/>
    </xf>
    <xf numFmtId="165" fontId="0" fillId="0" borderId="0" xfId="20" applyFont="1" applyFill="1" applyBorder="1" applyAlignment="1" applyProtection="1">
      <alignment/>
      <protection/>
    </xf>
    <xf numFmtId="165" fontId="6" fillId="3" borderId="0" xfId="20" applyFont="1" applyFill="1" applyBorder="1" applyAlignment="1" applyProtection="1">
      <alignment horizontal="center"/>
      <protection/>
    </xf>
    <xf numFmtId="165" fontId="0" fillId="4" borderId="0" xfId="20" applyFont="1" applyFill="1" applyBorder="1" applyAlignment="1" applyProtection="1">
      <alignment horizontal="center"/>
      <protection/>
    </xf>
    <xf numFmtId="165" fontId="6" fillId="4" borderId="0" xfId="20" applyFont="1" applyFill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0" fillId="5" borderId="0" xfId="0" applyFont="1" applyFill="1" applyBorder="1" applyAlignment="1">
      <alignment horizontal="center"/>
    </xf>
    <xf numFmtId="164" fontId="0" fillId="4" borderId="0" xfId="0" applyFont="1" applyFill="1" applyBorder="1" applyAlignment="1">
      <alignment horizontal="center"/>
    </xf>
    <xf numFmtId="164" fontId="0" fillId="5" borderId="0" xfId="0" applyFill="1" applyAlignment="1">
      <alignment horizontal="center"/>
    </xf>
    <xf numFmtId="164" fontId="0" fillId="4" borderId="0" xfId="0" applyFill="1" applyAlignment="1">
      <alignment/>
    </xf>
    <xf numFmtId="165" fontId="7" fillId="4" borderId="0" xfId="20" applyFont="1" applyFill="1" applyBorder="1" applyAlignment="1" applyProtection="1">
      <alignment horizontal="center"/>
      <protection/>
    </xf>
    <xf numFmtId="165" fontId="8" fillId="4" borderId="0" xfId="20" applyFont="1" applyFill="1" applyBorder="1" applyAlignment="1" applyProtection="1">
      <alignment horizontal="center"/>
      <protection/>
    </xf>
    <xf numFmtId="164" fontId="8" fillId="4" borderId="0" xfId="0" applyFont="1" applyFill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5" fontId="0" fillId="6" borderId="0" xfId="20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dxfs count="1">
    <dxf>
      <font>
        <b/>
        <i val="0"/>
      </font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7</xdr:row>
      <xdr:rowOff>0</xdr:rowOff>
    </xdr:from>
    <xdr:to>
      <xdr:col>0</xdr:col>
      <xdr:colOff>276225</xdr:colOff>
      <xdr:row>10</xdr:row>
      <xdr:rowOff>38100</xdr:rowOff>
    </xdr:to>
    <xdr:sp>
      <xdr:nvSpPr>
        <xdr:cNvPr id="1" name="Line 1"/>
        <xdr:cNvSpPr>
          <a:spLocks/>
        </xdr:cNvSpPr>
      </xdr:nvSpPr>
      <xdr:spPr>
        <a:xfrm>
          <a:off x="276225" y="1266825"/>
          <a:ext cx="0" cy="552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114300</xdr:rowOff>
    </xdr:from>
    <xdr:to>
      <xdr:col>3</xdr:col>
      <xdr:colOff>0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419225" y="1038225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00390625" style="0" customWidth="1"/>
  </cols>
  <sheetData>
    <row r="2" ht="29.25">
      <c r="A2" s="1" t="s">
        <v>0</v>
      </c>
    </row>
    <row r="3" ht="29.25">
      <c r="A3" s="1" t="s">
        <v>1</v>
      </c>
    </row>
    <row r="4" ht="29.25">
      <c r="A4" s="1" t="s">
        <v>2</v>
      </c>
    </row>
    <row r="7" ht="24.75">
      <c r="A7" s="2" t="s">
        <v>3</v>
      </c>
    </row>
    <row r="8" ht="19.5">
      <c r="A8" s="3" t="s">
        <v>4</v>
      </c>
    </row>
    <row r="9" ht="19.5">
      <c r="A9" s="3" t="s">
        <v>5</v>
      </c>
    </row>
    <row r="10" ht="19.5">
      <c r="A10" s="3" t="s">
        <v>6</v>
      </c>
    </row>
    <row r="11" ht="19.5">
      <c r="A11" s="3" t="s">
        <v>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7" sqref="J7"/>
    </sheetView>
  </sheetViews>
  <sheetFormatPr defaultColWidth="11.421875" defaultRowHeight="12.75"/>
  <cols>
    <col min="1" max="1" width="16.8515625" style="0" customWidth="1"/>
    <col min="2" max="2" width="13.8515625" style="0" customWidth="1"/>
    <col min="3" max="3" width="16.28125" style="0" customWidth="1"/>
    <col min="4" max="4" width="13.28125" style="0" customWidth="1"/>
    <col min="5" max="5" width="12.140625" style="0" customWidth="1"/>
    <col min="6" max="6" width="11.00390625" style="0" customWidth="1"/>
    <col min="7" max="7" width="16.8515625" style="0" customWidth="1"/>
    <col min="8" max="8" width="13.8515625" style="0" customWidth="1"/>
    <col min="9" max="9" width="16.28125" style="0" customWidth="1"/>
    <col min="10" max="10" width="13.28125" style="0" customWidth="1"/>
    <col min="11" max="16384" width="11.00390625" style="0" customWidth="1"/>
  </cols>
  <sheetData>
    <row r="1" ht="15">
      <c r="A1" s="4" t="s">
        <v>8</v>
      </c>
    </row>
    <row r="2" ht="15">
      <c r="A2" s="4" t="s">
        <v>9</v>
      </c>
    </row>
    <row r="5" spans="1:5" ht="12.75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</row>
    <row r="6" spans="1:10" ht="17.25">
      <c r="A6" s="5">
        <v>14</v>
      </c>
      <c r="B6" s="6">
        <v>1.2</v>
      </c>
      <c r="C6" s="5">
        <v>15</v>
      </c>
      <c r="D6" s="6">
        <v>2.5</v>
      </c>
      <c r="E6" s="7">
        <f>A6*B6+C6*D6</f>
        <v>54.3</v>
      </c>
      <c r="G6" s="8"/>
      <c r="H6" s="8" t="s">
        <v>15</v>
      </c>
      <c r="I6" s="8" t="s">
        <v>16</v>
      </c>
      <c r="J6" s="8" t="s">
        <v>14</v>
      </c>
    </row>
    <row r="7" spans="7:10" ht="12.75">
      <c r="G7" s="8" t="s">
        <v>17</v>
      </c>
      <c r="H7" s="8">
        <v>14</v>
      </c>
      <c r="I7" s="9">
        <v>1.2</v>
      </c>
      <c r="J7" s="9">
        <f>H7*I7</f>
        <v>16.8</v>
      </c>
    </row>
    <row r="8" spans="7:10" ht="12.75">
      <c r="G8" s="8" t="s">
        <v>18</v>
      </c>
      <c r="H8" s="8">
        <v>15</v>
      </c>
      <c r="I8" s="9">
        <v>2.5</v>
      </c>
      <c r="J8" s="9">
        <f>H8*I8</f>
        <v>37.5</v>
      </c>
    </row>
    <row r="9" spans="1:10" ht="12.75">
      <c r="A9" s="10" t="s">
        <v>10</v>
      </c>
      <c r="B9" s="10" t="s">
        <v>11</v>
      </c>
      <c r="C9" s="10" t="s">
        <v>12</v>
      </c>
      <c r="D9" s="10" t="s">
        <v>13</v>
      </c>
      <c r="E9" s="10" t="s">
        <v>14</v>
      </c>
      <c r="I9" s="11"/>
      <c r="J9" s="12">
        <f>J7+J8</f>
        <v>54.3</v>
      </c>
    </row>
    <row r="10" spans="1:5" ht="12.75">
      <c r="A10" s="10">
        <v>14</v>
      </c>
      <c r="B10" s="13">
        <v>1.2</v>
      </c>
      <c r="C10" s="10">
        <v>5</v>
      </c>
      <c r="D10" s="13">
        <v>2.5</v>
      </c>
      <c r="E10" s="13">
        <f>A10*B10+C10*D10</f>
        <v>29.3</v>
      </c>
    </row>
    <row r="11" spans="1:5" ht="12.75">
      <c r="A11" s="10">
        <v>14</v>
      </c>
      <c r="B11" s="13">
        <v>1.2</v>
      </c>
      <c r="C11" s="10">
        <v>6</v>
      </c>
      <c r="D11" s="13">
        <v>2.5</v>
      </c>
      <c r="E11" s="13">
        <f>A11*B11+C11*D11</f>
        <v>31.8</v>
      </c>
    </row>
    <row r="12" spans="1:5" ht="12.75">
      <c r="A12" s="10">
        <v>14</v>
      </c>
      <c r="B12" s="13">
        <v>1.2</v>
      </c>
      <c r="C12" s="10">
        <v>7</v>
      </c>
      <c r="D12" s="13">
        <v>2.5</v>
      </c>
      <c r="E12" s="13">
        <f>A12*B12+C12*D12</f>
        <v>34.3</v>
      </c>
    </row>
    <row r="13" spans="1:5" ht="12.75">
      <c r="A13" s="10">
        <v>14</v>
      </c>
      <c r="B13" s="13">
        <v>1.2</v>
      </c>
      <c r="C13" s="10">
        <v>8</v>
      </c>
      <c r="D13" s="13">
        <v>2.5</v>
      </c>
      <c r="E13" s="13">
        <f>A13*B13+C13*D13</f>
        <v>36.8</v>
      </c>
    </row>
    <row r="14" spans="1:5" ht="12.75">
      <c r="A14" s="10">
        <v>14</v>
      </c>
      <c r="B14" s="13">
        <v>1.2</v>
      </c>
      <c r="C14" s="10">
        <v>9</v>
      </c>
      <c r="D14" s="13">
        <v>2.5</v>
      </c>
      <c r="E14" s="13">
        <f>A14*B14+C14*D14</f>
        <v>39.3</v>
      </c>
    </row>
    <row r="15" spans="1:5" ht="12.75">
      <c r="A15" s="10">
        <v>14</v>
      </c>
      <c r="B15" s="13">
        <v>1.2</v>
      </c>
      <c r="C15" s="10">
        <v>10</v>
      </c>
      <c r="D15" s="13">
        <v>2.5</v>
      </c>
      <c r="E15" s="13">
        <f>A15*B15+C15*D15</f>
        <v>41.8</v>
      </c>
    </row>
    <row r="16" spans="1:5" ht="12.75">
      <c r="A16" s="10">
        <v>14</v>
      </c>
      <c r="B16" s="13">
        <v>1.2</v>
      </c>
      <c r="C16" s="10">
        <v>11</v>
      </c>
      <c r="D16" s="13">
        <v>2.5</v>
      </c>
      <c r="E16" s="13">
        <f>A16*B16+C16*D16</f>
        <v>44.3</v>
      </c>
    </row>
    <row r="17" spans="1:5" ht="12.75">
      <c r="A17" s="10">
        <v>14</v>
      </c>
      <c r="B17" s="13">
        <v>1.2</v>
      </c>
      <c r="C17" s="10">
        <v>12</v>
      </c>
      <c r="D17" s="13">
        <v>2.5</v>
      </c>
      <c r="E17" s="13">
        <f>A17*B17+C17*D17</f>
        <v>46.8</v>
      </c>
    </row>
    <row r="18" spans="1:5" ht="12.75">
      <c r="A18" s="10">
        <v>14</v>
      </c>
      <c r="B18" s="13">
        <v>1.2</v>
      </c>
      <c r="C18" s="10">
        <v>13</v>
      </c>
      <c r="D18" s="13">
        <v>2.5</v>
      </c>
      <c r="E18" s="13">
        <f>A18*B18+C18*D18</f>
        <v>49.3</v>
      </c>
    </row>
    <row r="19" spans="1:5" ht="12.75">
      <c r="A19" s="10">
        <v>14</v>
      </c>
      <c r="B19" s="13">
        <v>1.2</v>
      </c>
      <c r="C19" s="10">
        <v>14</v>
      </c>
      <c r="D19" s="13">
        <v>2.5</v>
      </c>
      <c r="E19" s="13">
        <f>A19*B19+C19*D19</f>
        <v>51.8</v>
      </c>
    </row>
    <row r="20" spans="1:5" ht="12.75">
      <c r="A20" s="10">
        <v>14</v>
      </c>
      <c r="B20" s="13">
        <v>1.2</v>
      </c>
      <c r="C20" s="10">
        <v>15</v>
      </c>
      <c r="D20" s="13">
        <v>2.5</v>
      </c>
      <c r="E20" s="14">
        <f>A20*B20+C20*D20</f>
        <v>54.3</v>
      </c>
    </row>
    <row r="21" spans="1:5" ht="12.75">
      <c r="A21" s="10">
        <v>14</v>
      </c>
      <c r="B21" s="13">
        <v>1.2</v>
      </c>
      <c r="C21" s="10">
        <v>16</v>
      </c>
      <c r="D21" s="13">
        <v>2.5</v>
      </c>
      <c r="E21" s="13">
        <f>A21*B21+C21*D21</f>
        <v>56.8</v>
      </c>
    </row>
    <row r="22" spans="1:5" ht="12.75">
      <c r="A22" s="10">
        <v>14</v>
      </c>
      <c r="B22" s="13">
        <v>1.2</v>
      </c>
      <c r="C22" s="10">
        <v>17</v>
      </c>
      <c r="D22" s="13">
        <v>2.5</v>
      </c>
      <c r="E22" s="13">
        <f>A22*B22+C22*D22</f>
        <v>59.3</v>
      </c>
    </row>
    <row r="23" spans="1:5" ht="12.75">
      <c r="A23" s="10">
        <v>14</v>
      </c>
      <c r="B23" s="13">
        <v>1.2</v>
      </c>
      <c r="C23" s="10">
        <v>18</v>
      </c>
      <c r="D23" s="13">
        <v>2.5</v>
      </c>
      <c r="E23" s="13">
        <f>A23*B23+C23*D23</f>
        <v>61.8</v>
      </c>
    </row>
    <row r="24" spans="1:5" ht="12.75">
      <c r="A24" s="10">
        <v>14</v>
      </c>
      <c r="B24" s="13">
        <v>1.2</v>
      </c>
      <c r="C24" s="10">
        <v>19</v>
      </c>
      <c r="D24" s="13">
        <v>2.5</v>
      </c>
      <c r="E24" s="13">
        <f>A24*B24+C24*D24</f>
        <v>64.3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H20" sqref="H20"/>
    </sheetView>
  </sheetViews>
  <sheetFormatPr defaultColWidth="11.421875" defaultRowHeight="12.75"/>
  <cols>
    <col min="1" max="1" width="11.00390625" style="0" customWidth="1"/>
    <col min="2" max="4" width="11.28125" style="15" customWidth="1"/>
    <col min="5" max="6" width="11.00390625" style="0" customWidth="1"/>
    <col min="7" max="7" width="15.28125" style="0" customWidth="1"/>
    <col min="8" max="16384" width="11.00390625" style="0" customWidth="1"/>
  </cols>
  <sheetData>
    <row r="1" spans="2:4" s="4" customFormat="1" ht="15">
      <c r="B1" s="16" t="s">
        <v>19</v>
      </c>
      <c r="C1" s="17"/>
      <c r="D1" s="17"/>
    </row>
    <row r="2" spans="2:4" s="4" customFormat="1" ht="15">
      <c r="B2" s="16" t="s">
        <v>20</v>
      </c>
      <c r="C2" s="17"/>
      <c r="D2" s="17"/>
    </row>
    <row r="5" spans="2:8" ht="12.75">
      <c r="B5" s="18" t="s">
        <v>21</v>
      </c>
      <c r="C5" s="18"/>
      <c r="D5" s="18"/>
      <c r="F5" s="19" t="s">
        <v>22</v>
      </c>
      <c r="G5" s="19"/>
      <c r="H5" s="19"/>
    </row>
    <row r="6" spans="2:8" ht="12.75">
      <c r="B6" s="20"/>
      <c r="C6" s="20"/>
      <c r="D6" s="20"/>
      <c r="F6" s="21"/>
      <c r="G6" s="21"/>
      <c r="H6" s="21"/>
    </row>
    <row r="7" spans="1:8" ht="12.75">
      <c r="A7" t="s">
        <v>23</v>
      </c>
      <c r="B7" s="20" t="s">
        <v>17</v>
      </c>
      <c r="C7" s="20" t="s">
        <v>18</v>
      </c>
      <c r="D7" s="20" t="s">
        <v>14</v>
      </c>
      <c r="F7" s="10" t="s">
        <v>17</v>
      </c>
      <c r="G7" s="10" t="s">
        <v>24</v>
      </c>
      <c r="H7" s="10" t="s">
        <v>18</v>
      </c>
    </row>
    <row r="8" spans="1:8" ht="12.75">
      <c r="A8">
        <v>1</v>
      </c>
      <c r="B8" s="20">
        <v>1.2</v>
      </c>
      <c r="C8" s="20">
        <v>2.5</v>
      </c>
      <c r="D8" s="20">
        <f>B8+C8</f>
        <v>3.7</v>
      </c>
      <c r="F8" s="13">
        <v>1.2</v>
      </c>
      <c r="G8" s="14">
        <f>54.3-F8</f>
        <v>53.099999999999994</v>
      </c>
      <c r="H8" s="10">
        <v>2.5</v>
      </c>
    </row>
    <row r="9" spans="1:8" ht="12.75">
      <c r="A9">
        <v>2</v>
      </c>
      <c r="B9" s="20">
        <v>2.4</v>
      </c>
      <c r="C9" s="20">
        <v>5</v>
      </c>
      <c r="D9" s="20">
        <f>B9+C9</f>
        <v>7.4</v>
      </c>
      <c r="F9" s="13">
        <v>2.4</v>
      </c>
      <c r="G9" s="14">
        <f>54.3-F9</f>
        <v>51.9</v>
      </c>
      <c r="H9" s="10">
        <v>5</v>
      </c>
    </row>
    <row r="10" spans="1:8" ht="12.75">
      <c r="A10">
        <v>3</v>
      </c>
      <c r="B10" s="20">
        <v>3.6</v>
      </c>
      <c r="C10" s="20">
        <v>7.5</v>
      </c>
      <c r="D10" s="20">
        <f>B10+C10</f>
        <v>11.1</v>
      </c>
      <c r="F10" s="13">
        <v>3.6</v>
      </c>
      <c r="G10" s="14">
        <f>54.3-F10</f>
        <v>50.699999999999996</v>
      </c>
      <c r="H10" s="10">
        <v>7.5</v>
      </c>
    </row>
    <row r="11" spans="1:8" ht="12.75">
      <c r="A11">
        <v>4</v>
      </c>
      <c r="B11" s="20">
        <v>4.8</v>
      </c>
      <c r="C11" s="20">
        <v>10</v>
      </c>
      <c r="D11" s="20">
        <f>B11+C11</f>
        <v>14.8</v>
      </c>
      <c r="F11" s="13">
        <v>4.8</v>
      </c>
      <c r="G11" s="14">
        <f>54.3-F11</f>
        <v>49.5</v>
      </c>
      <c r="H11" s="10">
        <v>10</v>
      </c>
    </row>
    <row r="12" spans="1:8" ht="12.75">
      <c r="A12">
        <v>5</v>
      </c>
      <c r="B12" s="20">
        <v>6</v>
      </c>
      <c r="C12" s="20">
        <v>12.5</v>
      </c>
      <c r="D12" s="20">
        <f>B12+C12</f>
        <v>18.5</v>
      </c>
      <c r="F12" s="13">
        <v>6</v>
      </c>
      <c r="G12" s="14">
        <f>54.3-F12</f>
        <v>48.3</v>
      </c>
      <c r="H12" s="10">
        <v>12.5</v>
      </c>
    </row>
    <row r="13" spans="1:8" ht="12.75">
      <c r="A13">
        <v>6</v>
      </c>
      <c r="B13" s="20">
        <v>7.2</v>
      </c>
      <c r="C13" s="20">
        <v>15</v>
      </c>
      <c r="D13" s="20">
        <f>B13+C13</f>
        <v>22.2</v>
      </c>
      <c r="F13" s="13">
        <v>7.2</v>
      </c>
      <c r="G13" s="14">
        <f>54.3-F13</f>
        <v>47.099999999999994</v>
      </c>
      <c r="H13" s="10">
        <v>15</v>
      </c>
    </row>
    <row r="14" spans="1:8" ht="12.75">
      <c r="A14">
        <v>7</v>
      </c>
      <c r="B14" s="20">
        <v>8.4</v>
      </c>
      <c r="C14" s="20">
        <v>17.5</v>
      </c>
      <c r="D14" s="20">
        <f>B14+C14</f>
        <v>25.9</v>
      </c>
      <c r="F14" s="13">
        <v>8.4</v>
      </c>
      <c r="G14" s="14">
        <f>54.3-F14</f>
        <v>45.9</v>
      </c>
      <c r="H14" s="10">
        <v>17.5</v>
      </c>
    </row>
    <row r="15" spans="1:8" ht="12.75">
      <c r="A15">
        <v>8</v>
      </c>
      <c r="B15" s="20">
        <v>9.6</v>
      </c>
      <c r="C15" s="20">
        <v>20</v>
      </c>
      <c r="D15" s="20">
        <f>B15+C15</f>
        <v>29.6</v>
      </c>
      <c r="F15" s="13">
        <v>9.6</v>
      </c>
      <c r="G15" s="14">
        <f>54.3-F15</f>
        <v>44.699999999999996</v>
      </c>
      <c r="H15" s="10">
        <v>20</v>
      </c>
    </row>
    <row r="16" spans="1:8" ht="12.75">
      <c r="A16">
        <v>9</v>
      </c>
      <c r="B16" s="20">
        <v>10.8</v>
      </c>
      <c r="C16" s="20">
        <v>22.5</v>
      </c>
      <c r="D16" s="20">
        <f>B16+C16</f>
        <v>33.3</v>
      </c>
      <c r="F16" s="13">
        <v>10.8</v>
      </c>
      <c r="G16" s="14">
        <f>54.3-F16</f>
        <v>43.5</v>
      </c>
      <c r="H16" s="10">
        <v>22.5</v>
      </c>
    </row>
    <row r="17" spans="1:8" ht="12.75">
      <c r="A17">
        <v>10</v>
      </c>
      <c r="B17" s="20">
        <v>12</v>
      </c>
      <c r="C17" s="20">
        <v>25</v>
      </c>
      <c r="D17" s="20">
        <f>B17+C17</f>
        <v>37</v>
      </c>
      <c r="F17" s="13">
        <v>12</v>
      </c>
      <c r="G17" s="14">
        <f>54.3-F17</f>
        <v>42.3</v>
      </c>
      <c r="H17" s="10">
        <v>25</v>
      </c>
    </row>
    <row r="18" spans="1:8" ht="12.75">
      <c r="A18">
        <v>11</v>
      </c>
      <c r="B18" s="20">
        <v>13.2</v>
      </c>
      <c r="C18" s="20">
        <v>27.5</v>
      </c>
      <c r="D18" s="20">
        <f>B18+C18</f>
        <v>40.7</v>
      </c>
      <c r="F18" s="13">
        <v>13.2</v>
      </c>
      <c r="G18" s="14">
        <f>54.3-F18</f>
        <v>41.099999999999994</v>
      </c>
      <c r="H18" s="10">
        <v>27.5</v>
      </c>
    </row>
    <row r="19" spans="1:8" ht="12.75">
      <c r="A19">
        <v>12</v>
      </c>
      <c r="B19" s="20">
        <v>14.4</v>
      </c>
      <c r="C19" s="20">
        <v>30</v>
      </c>
      <c r="D19" s="20">
        <f>B19+C19</f>
        <v>44.4</v>
      </c>
      <c r="F19" s="13">
        <v>14.4</v>
      </c>
      <c r="G19" s="14">
        <f>54.3-F19</f>
        <v>39.9</v>
      </c>
      <c r="H19" s="10">
        <v>30</v>
      </c>
    </row>
    <row r="20" spans="1:8" ht="12.75">
      <c r="A20">
        <v>13</v>
      </c>
      <c r="B20" s="20">
        <v>15.6</v>
      </c>
      <c r="C20" s="20">
        <v>32.5</v>
      </c>
      <c r="D20" s="20">
        <f>B20+C20</f>
        <v>48.1</v>
      </c>
      <c r="F20" s="13">
        <v>15.6</v>
      </c>
      <c r="G20" s="14">
        <f>54.3-F20</f>
        <v>38.699999999999996</v>
      </c>
      <c r="H20" s="10">
        <v>32.5</v>
      </c>
    </row>
    <row r="21" spans="1:8" ht="12.75">
      <c r="A21">
        <v>14</v>
      </c>
      <c r="B21" s="20">
        <v>16.8</v>
      </c>
      <c r="C21" s="20">
        <v>35</v>
      </c>
      <c r="D21" s="20">
        <f>B21+C21</f>
        <v>51.8</v>
      </c>
      <c r="F21" s="22">
        <v>16.8</v>
      </c>
      <c r="G21" s="23">
        <f>54.3-F21</f>
        <v>37.5</v>
      </c>
      <c r="H21" s="10">
        <v>35</v>
      </c>
    </row>
    <row r="22" spans="1:8" ht="12.75">
      <c r="A22">
        <v>15</v>
      </c>
      <c r="B22" s="20">
        <v>18</v>
      </c>
      <c r="C22" s="20">
        <v>37.5</v>
      </c>
      <c r="D22" s="20">
        <f>B22+C22</f>
        <v>55.5</v>
      </c>
      <c r="F22" s="13">
        <v>18</v>
      </c>
      <c r="G22" s="14">
        <f>54.3-F22</f>
        <v>36.3</v>
      </c>
      <c r="H22" s="24">
        <v>37.5</v>
      </c>
    </row>
    <row r="23" spans="1:8" ht="12.75">
      <c r="A23">
        <v>16</v>
      </c>
      <c r="B23" s="20">
        <v>19.2</v>
      </c>
      <c r="C23" s="20">
        <v>40</v>
      </c>
      <c r="D23" s="20">
        <f>B23+C23</f>
        <v>59.2</v>
      </c>
      <c r="F23" s="13">
        <v>19.2</v>
      </c>
      <c r="G23" s="14">
        <f>54.3-F23</f>
        <v>35.099999999999994</v>
      </c>
      <c r="H23" s="10">
        <v>40</v>
      </c>
    </row>
    <row r="24" spans="1:8" ht="12.75">
      <c r="A24">
        <v>17</v>
      </c>
      <c r="B24" s="20">
        <v>20.4</v>
      </c>
      <c r="C24" s="20">
        <v>42.5</v>
      </c>
      <c r="D24" s="20">
        <f>B24+C24</f>
        <v>62.9</v>
      </c>
      <c r="F24" s="13">
        <v>20.4</v>
      </c>
      <c r="G24" s="14">
        <f>54.3-F24</f>
        <v>33.9</v>
      </c>
      <c r="H24" s="10">
        <v>42.5</v>
      </c>
    </row>
    <row r="25" spans="1:8" ht="12.75">
      <c r="A25">
        <v>18</v>
      </c>
      <c r="B25" s="20">
        <v>21.6</v>
      </c>
      <c r="C25" s="20">
        <v>45</v>
      </c>
      <c r="D25" s="20">
        <f>B25+C25</f>
        <v>66.6</v>
      </c>
      <c r="F25" s="13">
        <v>21.6</v>
      </c>
      <c r="G25" s="14">
        <f>54.3-F25</f>
        <v>32.699999999999996</v>
      </c>
      <c r="H25" s="10">
        <v>45</v>
      </c>
    </row>
    <row r="26" spans="1:8" ht="12.75">
      <c r="A26">
        <v>19</v>
      </c>
      <c r="B26" s="20">
        <v>22.8</v>
      </c>
      <c r="C26" s="20">
        <v>47.5</v>
      </c>
      <c r="D26" s="20">
        <f>B26+C26</f>
        <v>70.3</v>
      </c>
      <c r="F26" s="13">
        <v>22.8</v>
      </c>
      <c r="G26" s="14">
        <f>54.3-F26</f>
        <v>31.499999999999996</v>
      </c>
      <c r="H26" s="10">
        <v>47.5</v>
      </c>
    </row>
    <row r="27" spans="1:8" ht="12.75">
      <c r="A27">
        <v>20</v>
      </c>
      <c r="B27" s="20">
        <v>24</v>
      </c>
      <c r="C27" s="20">
        <v>50</v>
      </c>
      <c r="D27" s="20">
        <f>B27+C27</f>
        <v>74</v>
      </c>
      <c r="F27" s="13">
        <v>24</v>
      </c>
      <c r="G27" s="14">
        <f>54.3-F27</f>
        <v>30.299999999999997</v>
      </c>
      <c r="H27" s="10">
        <v>50</v>
      </c>
    </row>
    <row r="28" spans="1:8" ht="12.75">
      <c r="A28">
        <v>21</v>
      </c>
      <c r="B28" s="20">
        <v>25.2</v>
      </c>
      <c r="C28" s="20">
        <v>52.5</v>
      </c>
      <c r="D28" s="20">
        <f>B28+C28</f>
        <v>77.7</v>
      </c>
      <c r="F28" s="13">
        <v>25.2</v>
      </c>
      <c r="G28" s="14">
        <f>54.3-F28</f>
        <v>29.099999999999998</v>
      </c>
      <c r="H28" s="10">
        <v>52.5</v>
      </c>
    </row>
    <row r="29" spans="1:8" ht="12.75">
      <c r="A29">
        <v>22</v>
      </c>
      <c r="B29" s="20">
        <v>26.4</v>
      </c>
      <c r="C29" s="20">
        <v>55</v>
      </c>
      <c r="D29" s="20">
        <f>B29+C29</f>
        <v>81.4</v>
      </c>
      <c r="F29" s="13">
        <v>26.4</v>
      </c>
      <c r="G29" s="14">
        <f>54.3-F29</f>
        <v>27.9</v>
      </c>
      <c r="H29" s="10">
        <v>55</v>
      </c>
    </row>
    <row r="30" spans="1:8" ht="12.75">
      <c r="A30">
        <v>23</v>
      </c>
      <c r="B30" s="20">
        <v>27.6</v>
      </c>
      <c r="C30" s="20">
        <v>57.5</v>
      </c>
      <c r="D30" s="20">
        <f>B30+C30</f>
        <v>85.1</v>
      </c>
      <c r="F30" s="13">
        <v>27.6</v>
      </c>
      <c r="G30" s="14">
        <f>54.3-F30</f>
        <v>26.699999999999996</v>
      </c>
      <c r="H30" s="10">
        <v>57.5</v>
      </c>
    </row>
    <row r="31" spans="1:8" ht="12.75">
      <c r="A31">
        <v>24</v>
      </c>
      <c r="B31" s="20">
        <v>28.8</v>
      </c>
      <c r="C31" s="20">
        <v>60</v>
      </c>
      <c r="D31" s="20">
        <f>B31+C31</f>
        <v>88.8</v>
      </c>
      <c r="F31" s="13">
        <v>28.8</v>
      </c>
      <c r="G31" s="14">
        <f>54.3-F31</f>
        <v>25.499999999999996</v>
      </c>
      <c r="H31" s="10">
        <v>60</v>
      </c>
    </row>
    <row r="32" spans="1:8" ht="12.75">
      <c r="A32">
        <v>25</v>
      </c>
      <c r="B32" s="20">
        <v>30</v>
      </c>
      <c r="C32" s="20">
        <v>62.5</v>
      </c>
      <c r="D32" s="20">
        <f>B32+C32</f>
        <v>92.5</v>
      </c>
      <c r="F32" s="13">
        <v>30</v>
      </c>
      <c r="G32" s="14">
        <f>54.3-F32</f>
        <v>24.299999999999997</v>
      </c>
      <c r="H32" s="10">
        <v>62.5</v>
      </c>
    </row>
    <row r="33" spans="1:8" ht="12.75">
      <c r="A33">
        <v>26</v>
      </c>
      <c r="B33" s="20">
        <v>31.2</v>
      </c>
      <c r="C33" s="20">
        <v>65</v>
      </c>
      <c r="D33" s="20">
        <f>B33+C33</f>
        <v>96.2</v>
      </c>
      <c r="F33" s="13">
        <v>31.2</v>
      </c>
      <c r="G33" s="14">
        <f>54.3-F33</f>
        <v>23.099999999999998</v>
      </c>
      <c r="H33" s="10">
        <v>65</v>
      </c>
    </row>
    <row r="34" spans="1:8" ht="12.75">
      <c r="A34">
        <v>27</v>
      </c>
      <c r="B34" s="20">
        <v>32.4</v>
      </c>
      <c r="C34" s="20">
        <v>67.5</v>
      </c>
      <c r="D34" s="20">
        <f>B34+C34</f>
        <v>99.9</v>
      </c>
      <c r="F34" s="13">
        <v>32.4</v>
      </c>
      <c r="G34" s="14">
        <f>54.3-F34</f>
        <v>21.9</v>
      </c>
      <c r="H34" s="10">
        <v>67.5</v>
      </c>
    </row>
    <row r="35" spans="6:8" ht="12.75">
      <c r="F35" s="13">
        <v>33.6</v>
      </c>
      <c r="G35" s="14">
        <f>54.3-F35</f>
        <v>20.699999999999996</v>
      </c>
      <c r="H35" s="21"/>
    </row>
    <row r="36" spans="6:8" ht="12.75">
      <c r="F36" s="13">
        <v>34.8</v>
      </c>
      <c r="G36" s="14">
        <f>54.3-F36</f>
        <v>19.5</v>
      </c>
      <c r="H36" s="21"/>
    </row>
    <row r="37" spans="6:8" ht="12.75">
      <c r="F37" s="13">
        <v>36</v>
      </c>
      <c r="G37" s="14">
        <f>54.3-F37</f>
        <v>18.299999999999997</v>
      </c>
      <c r="H37" s="21"/>
    </row>
    <row r="38" spans="6:8" ht="12.75">
      <c r="F38" s="13">
        <v>37.2</v>
      </c>
      <c r="G38" s="14">
        <f>54.3-F38</f>
        <v>17.099999999999994</v>
      </c>
      <c r="H38" s="21"/>
    </row>
    <row r="39" spans="6:8" ht="12.75">
      <c r="F39" s="13">
        <v>38.4</v>
      </c>
      <c r="G39" s="14">
        <f>54.3-F39</f>
        <v>15.899999999999999</v>
      </c>
      <c r="H39" s="21"/>
    </row>
    <row r="40" spans="6:8" ht="12.75">
      <c r="F40" s="13">
        <v>39.6</v>
      </c>
      <c r="G40" s="14">
        <f>54.3-F40</f>
        <v>14.699999999999996</v>
      </c>
      <c r="H40" s="21"/>
    </row>
    <row r="41" spans="6:8" ht="12.75">
      <c r="F41" s="13">
        <v>40.8</v>
      </c>
      <c r="G41" s="14">
        <f>54.3-F41</f>
        <v>13.5</v>
      </c>
      <c r="H41" s="21"/>
    </row>
    <row r="42" spans="6:8" ht="12.75">
      <c r="F42" s="13">
        <v>42</v>
      </c>
      <c r="G42" s="14">
        <f>54.3-F42</f>
        <v>12.299999999999997</v>
      </c>
      <c r="H42" s="21"/>
    </row>
    <row r="43" spans="6:8" ht="12.75">
      <c r="F43" s="13">
        <v>43.2</v>
      </c>
      <c r="G43" s="14">
        <f>54.3-F43</f>
        <v>11.099999999999994</v>
      </c>
      <c r="H43" s="21"/>
    </row>
    <row r="44" spans="6:8" ht="12.75">
      <c r="F44" s="13">
        <v>44.4</v>
      </c>
      <c r="G44" s="14">
        <f>54.3-F44</f>
        <v>9.899999999999999</v>
      </c>
      <c r="H44" s="21"/>
    </row>
    <row r="45" spans="6:8" ht="12.75">
      <c r="F45" s="13">
        <v>45.6</v>
      </c>
      <c r="G45" s="14">
        <f>54.3-F45</f>
        <v>8.699999999999996</v>
      </c>
      <c r="H45" s="21"/>
    </row>
    <row r="46" spans="6:8" ht="12.75">
      <c r="F46" s="13">
        <v>46.8</v>
      </c>
      <c r="G46" s="14">
        <f>54.3-F46</f>
        <v>7.5</v>
      </c>
      <c r="H46" s="21"/>
    </row>
    <row r="47" spans="6:8" ht="12.75">
      <c r="F47" s="13">
        <v>48</v>
      </c>
      <c r="G47" s="14">
        <f>54.3-F47</f>
        <v>6.299999999999997</v>
      </c>
      <c r="H47" s="21"/>
    </row>
    <row r="48" spans="6:8" ht="12.75">
      <c r="F48" s="13">
        <v>49.2</v>
      </c>
      <c r="G48" s="10">
        <f>54.3-F48</f>
        <v>5.099999999999994</v>
      </c>
      <c r="H48" s="21"/>
    </row>
    <row r="49" spans="6:8" ht="12.75">
      <c r="F49" s="13">
        <v>50.4</v>
      </c>
      <c r="G49" s="10">
        <f>54.3-F49</f>
        <v>3.8999999999999986</v>
      </c>
      <c r="H49" s="21"/>
    </row>
    <row r="50" spans="6:8" ht="12.75">
      <c r="F50" s="13">
        <v>51.6</v>
      </c>
      <c r="G50" s="10">
        <f>54.3-F50</f>
        <v>2.6999999999999957</v>
      </c>
      <c r="H50" s="21"/>
    </row>
    <row r="51" spans="6:8" ht="12.75">
      <c r="F51" s="13">
        <v>52.8</v>
      </c>
      <c r="G51" s="10">
        <f>54.3-F51</f>
        <v>1.5</v>
      </c>
      <c r="H51" s="21"/>
    </row>
    <row r="52" spans="6:8" ht="12.75">
      <c r="F52" s="13">
        <v>54</v>
      </c>
      <c r="G52" s="10">
        <f>54.3-F52</f>
        <v>0.29999999999999716</v>
      </c>
      <c r="H52" s="21"/>
    </row>
  </sheetData>
  <mergeCells count="2">
    <mergeCell ref="B5:D5"/>
    <mergeCell ref="F5:H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9"/>
  <sheetViews>
    <sheetView workbookViewId="0" topLeftCell="A1">
      <selection activeCell="B10" sqref="B10"/>
    </sheetView>
  </sheetViews>
  <sheetFormatPr defaultColWidth="11.421875" defaultRowHeight="12.75"/>
  <cols>
    <col min="1" max="1" width="11.57421875" style="0" customWidth="1"/>
    <col min="2" max="2" width="10.57421875" style="0" customWidth="1"/>
    <col min="3" max="3" width="8.8515625" style="0" customWidth="1"/>
    <col min="4" max="4" width="9.8515625" style="0" customWidth="1"/>
    <col min="5" max="7" width="8.8515625" style="0" customWidth="1"/>
    <col min="8" max="8" width="9.00390625" style="0" customWidth="1"/>
    <col min="9" max="16" width="8.8515625" style="0" customWidth="1"/>
    <col min="17" max="18" width="8.57421875" style="0" customWidth="1"/>
    <col min="19" max="20" width="8.140625" style="0" customWidth="1"/>
    <col min="21" max="23" width="9.140625" style="0" customWidth="1"/>
    <col min="24" max="35" width="5.7109375" style="0" customWidth="1"/>
    <col min="36" max="16384" width="11.00390625" style="0" customWidth="1"/>
  </cols>
  <sheetData>
    <row r="1" s="4" customFormat="1" ht="15">
      <c r="A1" s="25" t="s">
        <v>25</v>
      </c>
    </row>
    <row r="2" s="4" customFormat="1" ht="15">
      <c r="A2" s="4" t="s">
        <v>26</v>
      </c>
    </row>
    <row r="3" s="4" customFormat="1" ht="15">
      <c r="A3" s="4" t="s">
        <v>27</v>
      </c>
    </row>
    <row r="4" s="4" customFormat="1" ht="15">
      <c r="A4" s="4" t="s">
        <v>28</v>
      </c>
    </row>
    <row r="5" s="4" customFormat="1" ht="15">
      <c r="A5" s="4" t="s">
        <v>29</v>
      </c>
    </row>
    <row r="6" s="4" customFormat="1" ht="15">
      <c r="A6" s="4" t="s">
        <v>30</v>
      </c>
    </row>
    <row r="8" ht="13.5">
      <c r="B8" s="26" t="s">
        <v>31</v>
      </c>
    </row>
    <row r="9" spans="1:23" s="26" customFormat="1" ht="13.5">
      <c r="A9" s="26" t="s">
        <v>32</v>
      </c>
      <c r="B9" s="26">
        <v>0</v>
      </c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>
        <v>12</v>
      </c>
      <c r="O9" s="26">
        <v>13</v>
      </c>
      <c r="P9" s="26">
        <v>14</v>
      </c>
      <c r="Q9" s="26">
        <v>15</v>
      </c>
      <c r="R9" s="26">
        <v>16</v>
      </c>
      <c r="S9" s="26">
        <v>17</v>
      </c>
      <c r="T9" s="26">
        <v>18</v>
      </c>
      <c r="U9" s="26">
        <v>19</v>
      </c>
      <c r="V9" s="26">
        <v>20</v>
      </c>
      <c r="W9" s="26">
        <v>21</v>
      </c>
    </row>
    <row r="10" spans="1:23" ht="13.5">
      <c r="A10" s="26">
        <v>0</v>
      </c>
      <c r="B10" s="11">
        <f>B$9*2.5+$A10*1.2</f>
        <v>0</v>
      </c>
      <c r="C10" s="11">
        <f>C$9*2.5+$A10*1.2</f>
        <v>2.5</v>
      </c>
      <c r="D10" s="11">
        <f>D$9*2.5+$A10*1.2</f>
        <v>5</v>
      </c>
      <c r="E10" s="11">
        <f>E$9*2.5+$A10*1.2</f>
        <v>7.5</v>
      </c>
      <c r="F10" s="11">
        <f>F$9*2.5+$A10*1.2</f>
        <v>10</v>
      </c>
      <c r="G10" s="11">
        <f>G$9*2.5+$A10*1.2</f>
        <v>12.5</v>
      </c>
      <c r="H10" s="11">
        <f>H$9*2.5+$A10*1.2</f>
        <v>15</v>
      </c>
      <c r="I10" s="11">
        <f>I$9*2.5+$A10*1.2</f>
        <v>17.5</v>
      </c>
      <c r="J10" s="11">
        <f>J$9*2.5+$A10*1.2</f>
        <v>20</v>
      </c>
      <c r="K10" s="11">
        <f>K$9*2.5+$A10*1.2</f>
        <v>22.5</v>
      </c>
      <c r="L10" s="11">
        <f>L$9*2.5+$A10*1.2</f>
        <v>25</v>
      </c>
      <c r="M10" s="11">
        <f>M$9*2.5+$A10*1.2</f>
        <v>27.5</v>
      </c>
      <c r="N10" s="11">
        <f>N$9*2.5+$A10*1.2</f>
        <v>30</v>
      </c>
      <c r="O10" s="11">
        <f>O$9*2.5+$A10*1.2</f>
        <v>32.5</v>
      </c>
      <c r="P10" s="11">
        <f>P$9*2.5+$A10*1.2</f>
        <v>35</v>
      </c>
      <c r="Q10" s="11">
        <f>Q$9*2.5+$A10*1.2</f>
        <v>37.5</v>
      </c>
      <c r="R10" s="11">
        <f>R$9*2.5+$A10*1.2</f>
        <v>40</v>
      </c>
      <c r="S10" s="11">
        <f>S$9*2.5+$A10*1.2</f>
        <v>42.5</v>
      </c>
      <c r="T10" s="11">
        <f>T$9*2.5+$A10*1.2</f>
        <v>45</v>
      </c>
      <c r="U10" s="11">
        <f>U$9*2.5+$A10*1.2</f>
        <v>47.5</v>
      </c>
      <c r="V10" s="11">
        <f>V$9*2.5+$A10*1.2</f>
        <v>50</v>
      </c>
      <c r="W10" s="11">
        <f>W$9*2.5+$A10*1.2</f>
        <v>52.5</v>
      </c>
    </row>
    <row r="11" spans="1:23" ht="13.5">
      <c r="A11" s="26">
        <v>1</v>
      </c>
      <c r="B11" s="11">
        <f>B$9*2.5+$A11*1.2</f>
        <v>1.2</v>
      </c>
      <c r="C11" s="11">
        <f>C$9*2.5+$A11*1.2</f>
        <v>3.7</v>
      </c>
      <c r="D11" s="11">
        <f>D$9*2.5+$A11*1.2</f>
        <v>6.2</v>
      </c>
      <c r="E11" s="11">
        <f>E$9*2.5+$A11*1.2</f>
        <v>8.7</v>
      </c>
      <c r="F11" s="11">
        <f>F$9*2.5+$A11*1.2</f>
        <v>11.2</v>
      </c>
      <c r="G11" s="11">
        <f>G$9*2.5+$A11*1.2</f>
        <v>13.7</v>
      </c>
      <c r="H11" s="11">
        <f>H$9*2.5+$A11*1.2</f>
        <v>16.2</v>
      </c>
      <c r="I11" s="11">
        <f>I$9*2.5+$A11*1.2</f>
        <v>18.7</v>
      </c>
      <c r="J11" s="11">
        <f>J$9*2.5+$A11*1.2</f>
        <v>21.2</v>
      </c>
      <c r="K11" s="11">
        <f>K$9*2.5+$A11*1.2</f>
        <v>23.7</v>
      </c>
      <c r="L11" s="11">
        <f>L$9*2.5+$A11*1.2</f>
        <v>26.2</v>
      </c>
      <c r="M11" s="11">
        <f>M$9*2.5+$A11*1.2</f>
        <v>28.7</v>
      </c>
      <c r="N11" s="11">
        <f>N$9*2.5+$A11*1.2</f>
        <v>31.2</v>
      </c>
      <c r="O11" s="11">
        <f>O$9*2.5+$A11*1.2</f>
        <v>33.7</v>
      </c>
      <c r="P11" s="11">
        <f>P$9*2.5+$A11*1.2</f>
        <v>36.2</v>
      </c>
      <c r="Q11" s="11">
        <f>Q$9*2.5+$A11*1.2</f>
        <v>38.7</v>
      </c>
      <c r="R11" s="11">
        <f>R$9*2.5+$A11*1.2</f>
        <v>41.2</v>
      </c>
      <c r="S11" s="11">
        <f>S$9*2.5+$A11*1.2</f>
        <v>43.7</v>
      </c>
      <c r="T11" s="11">
        <f>T$9*2.5+$A11*1.2</f>
        <v>46.2</v>
      </c>
      <c r="U11" s="11">
        <f>U$9*2.5+$A11*1.2</f>
        <v>48.7</v>
      </c>
      <c r="V11" s="11">
        <f>V$9*2.5+$A11*1.2</f>
        <v>51.2</v>
      </c>
      <c r="W11" s="11">
        <f>W$9*2.5+$A11*1.2</f>
        <v>53.7</v>
      </c>
    </row>
    <row r="12" spans="1:23" ht="13.5">
      <c r="A12" s="26">
        <v>2</v>
      </c>
      <c r="B12" s="11">
        <f>B$9*2.5+$A12*1.2</f>
        <v>2.4</v>
      </c>
      <c r="C12" s="11">
        <f>C$9*2.5+$A12*1.2</f>
        <v>4.9</v>
      </c>
      <c r="D12" s="11">
        <f>D$9*2.5+$A12*1.2</f>
        <v>7.4</v>
      </c>
      <c r="E12" s="11">
        <f>E$9*2.5+$A12*1.2</f>
        <v>9.9</v>
      </c>
      <c r="F12" s="11">
        <f>F$9*2.5+$A12*1.2</f>
        <v>12.4</v>
      </c>
      <c r="G12" s="11">
        <f>G$9*2.5+$A12*1.2</f>
        <v>14.9</v>
      </c>
      <c r="H12" s="11">
        <f>H$9*2.5+$A12*1.2</f>
        <v>17.4</v>
      </c>
      <c r="I12" s="11">
        <f>I$9*2.5+$A12*1.2</f>
        <v>19.9</v>
      </c>
      <c r="J12" s="11">
        <f>J$9*2.5+$A12*1.2</f>
        <v>22.4</v>
      </c>
      <c r="K12" s="11">
        <f>K$9*2.5+$A12*1.2</f>
        <v>24.9</v>
      </c>
      <c r="L12" s="11">
        <f>L$9*2.5+$A12*1.2</f>
        <v>27.4</v>
      </c>
      <c r="M12" s="11">
        <f>M$9*2.5+$A12*1.2</f>
        <v>29.9</v>
      </c>
      <c r="N12" s="11">
        <f>N$9*2.5+$A12*1.2</f>
        <v>32.4</v>
      </c>
      <c r="O12" s="11">
        <f>O$9*2.5+$A12*1.2</f>
        <v>34.9</v>
      </c>
      <c r="P12" s="11">
        <f>P$9*2.5+$A12*1.2</f>
        <v>37.4</v>
      </c>
      <c r="Q12" s="11">
        <f>Q$9*2.5+$A12*1.2</f>
        <v>39.9</v>
      </c>
      <c r="R12" s="11">
        <f>R$9*2.5+$A12*1.2</f>
        <v>42.4</v>
      </c>
      <c r="S12" s="11">
        <f>S$9*2.5+$A12*1.2</f>
        <v>44.9</v>
      </c>
      <c r="T12" s="11">
        <f>T$9*2.5+$A12*1.2</f>
        <v>47.4</v>
      </c>
      <c r="U12" s="11">
        <f>U$9*2.5+$A12*1.2</f>
        <v>49.9</v>
      </c>
      <c r="V12" s="11">
        <f>V$9*2.5+$A12*1.2</f>
        <v>52.4</v>
      </c>
      <c r="W12" s="11">
        <f>W$9*2.5+$A12*1.2</f>
        <v>54.9</v>
      </c>
    </row>
    <row r="13" spans="1:23" ht="13.5">
      <c r="A13" s="26">
        <v>3</v>
      </c>
      <c r="B13" s="11">
        <f>B$9*2.5+$A13*1.2</f>
        <v>3.5999999999999996</v>
      </c>
      <c r="C13" s="11">
        <f>C$9*2.5+$A13*1.2</f>
        <v>6.1</v>
      </c>
      <c r="D13" s="11">
        <f>D$9*2.5+$A13*1.2</f>
        <v>8.6</v>
      </c>
      <c r="E13" s="11">
        <f>E$9*2.5+$A13*1.2</f>
        <v>11.1</v>
      </c>
      <c r="F13" s="11">
        <f>F$9*2.5+$A13*1.2</f>
        <v>13.6</v>
      </c>
      <c r="G13" s="11">
        <f>G$9*2.5+$A13*1.2</f>
        <v>16.1</v>
      </c>
      <c r="H13" s="11">
        <f>H$9*2.5+$A13*1.2</f>
        <v>18.6</v>
      </c>
      <c r="I13" s="11">
        <f>I$9*2.5+$A13*1.2</f>
        <v>21.1</v>
      </c>
      <c r="J13" s="11">
        <f>J$9*2.5+$A13*1.2</f>
        <v>23.6</v>
      </c>
      <c r="K13" s="11">
        <f>K$9*2.5+$A13*1.2</f>
        <v>26.1</v>
      </c>
      <c r="L13" s="11">
        <f>L$9*2.5+$A13*1.2</f>
        <v>28.6</v>
      </c>
      <c r="M13" s="11">
        <f>M$9*2.5+$A13*1.2</f>
        <v>31.1</v>
      </c>
      <c r="N13" s="11">
        <f>N$9*2.5+$A13*1.2</f>
        <v>33.6</v>
      </c>
      <c r="O13" s="11">
        <f>O$9*2.5+$A13*1.2</f>
        <v>36.1</v>
      </c>
      <c r="P13" s="11">
        <f>P$9*2.5+$A13*1.2</f>
        <v>38.6</v>
      </c>
      <c r="Q13" s="11">
        <f>Q$9*2.5+$A13*1.2</f>
        <v>41.1</v>
      </c>
      <c r="R13" s="11">
        <f>R$9*2.5+$A13*1.2</f>
        <v>43.6</v>
      </c>
      <c r="S13" s="11">
        <f>S$9*2.5+$A13*1.2</f>
        <v>46.1</v>
      </c>
      <c r="T13" s="11">
        <f>T$9*2.5+$A13*1.2</f>
        <v>48.6</v>
      </c>
      <c r="U13" s="11">
        <f>U$9*2.5+$A13*1.2</f>
        <v>51.1</v>
      </c>
      <c r="V13" s="11">
        <f>V$9*2.5+$A13*1.2</f>
        <v>53.6</v>
      </c>
      <c r="W13" s="11">
        <f>W$9*2.5+$A13*1.2</f>
        <v>56.1</v>
      </c>
    </row>
    <row r="14" spans="1:23" ht="13.5">
      <c r="A14" s="26">
        <v>4</v>
      </c>
      <c r="B14" s="11">
        <f>B$9*2.5+$A14*1.2</f>
        <v>4.8</v>
      </c>
      <c r="C14" s="11">
        <f>C$9*2.5+$A14*1.2</f>
        <v>7.3</v>
      </c>
      <c r="D14" s="11">
        <f>D$9*2.5+$A14*1.2</f>
        <v>9.8</v>
      </c>
      <c r="E14" s="11">
        <f>E$9*2.5+$A14*1.2</f>
        <v>12.3</v>
      </c>
      <c r="F14" s="11">
        <f>F$9*2.5+$A14*1.2</f>
        <v>14.8</v>
      </c>
      <c r="G14" s="11">
        <f>G$9*2.5+$A14*1.2</f>
        <v>17.3</v>
      </c>
      <c r="H14" s="11">
        <f>H$9*2.5+$A14*1.2</f>
        <v>19.8</v>
      </c>
      <c r="I14" s="11">
        <f>I$9*2.5+$A14*1.2</f>
        <v>22.3</v>
      </c>
      <c r="J14" s="11">
        <f>J$9*2.5+$A14*1.2</f>
        <v>24.8</v>
      </c>
      <c r="K14" s="11">
        <f>K$9*2.5+$A14*1.2</f>
        <v>27.3</v>
      </c>
      <c r="L14" s="11">
        <f>L$9*2.5+$A14*1.2</f>
        <v>29.8</v>
      </c>
      <c r="M14" s="11">
        <f>M$9*2.5+$A14*1.2</f>
        <v>32.3</v>
      </c>
      <c r="N14" s="11">
        <f>N$9*2.5+$A14*1.2</f>
        <v>34.8</v>
      </c>
      <c r="O14" s="11">
        <f>O$9*2.5+$A14*1.2</f>
        <v>37.3</v>
      </c>
      <c r="P14" s="11">
        <f>P$9*2.5+$A14*1.2</f>
        <v>39.8</v>
      </c>
      <c r="Q14" s="11">
        <f>Q$9*2.5+$A14*1.2</f>
        <v>42.3</v>
      </c>
      <c r="R14" s="11">
        <f>R$9*2.5+$A14*1.2</f>
        <v>44.8</v>
      </c>
      <c r="S14" s="11">
        <f>S$9*2.5+$A14*1.2</f>
        <v>47.3</v>
      </c>
      <c r="T14" s="11">
        <f>T$9*2.5+$A14*1.2</f>
        <v>49.8</v>
      </c>
      <c r="U14" s="11">
        <f>U$9*2.5+$A14*1.2</f>
        <v>52.3</v>
      </c>
      <c r="V14" s="11">
        <f>V$9*2.5+$A14*1.2</f>
        <v>54.8</v>
      </c>
      <c r="W14" s="11">
        <f>W$9*2.5+$A14*1.2</f>
        <v>57.3</v>
      </c>
    </row>
    <row r="15" spans="1:23" ht="13.5">
      <c r="A15" s="26">
        <v>5</v>
      </c>
      <c r="B15" s="11">
        <f>B$9*2.5+$A15*1.2</f>
        <v>6</v>
      </c>
      <c r="C15" s="11">
        <f>C$9*2.5+$A15*1.2</f>
        <v>8.5</v>
      </c>
      <c r="D15" s="11">
        <f>D$9*2.5+$A15*1.2</f>
        <v>11</v>
      </c>
      <c r="E15" s="11">
        <f>E$9*2.5+$A15*1.2</f>
        <v>13.5</v>
      </c>
      <c r="F15" s="11">
        <f>F$9*2.5+$A15*1.2</f>
        <v>16</v>
      </c>
      <c r="G15" s="11">
        <f>G$9*2.5+$A15*1.2</f>
        <v>18.5</v>
      </c>
      <c r="H15" s="11">
        <f>H$9*2.5+$A15*1.2</f>
        <v>21</v>
      </c>
      <c r="I15" s="11">
        <f>I$9*2.5+$A15*1.2</f>
        <v>23.5</v>
      </c>
      <c r="J15" s="11">
        <f>J$9*2.5+$A15*1.2</f>
        <v>26</v>
      </c>
      <c r="K15" s="11">
        <f>K$9*2.5+$A15*1.2</f>
        <v>28.5</v>
      </c>
      <c r="L15" s="11">
        <f>L$9*2.5+$A15*1.2</f>
        <v>31</v>
      </c>
      <c r="M15" s="11">
        <f>M$9*2.5+$A15*1.2</f>
        <v>33.5</v>
      </c>
      <c r="N15" s="11">
        <f>N$9*2.5+$A15*1.2</f>
        <v>36</v>
      </c>
      <c r="O15" s="11">
        <f>O$9*2.5+$A15*1.2</f>
        <v>38.5</v>
      </c>
      <c r="P15" s="11">
        <f>P$9*2.5+$A15*1.2</f>
        <v>41</v>
      </c>
      <c r="Q15" s="11">
        <f>Q$9*2.5+$A15*1.2</f>
        <v>43.5</v>
      </c>
      <c r="R15" s="11">
        <f>R$9*2.5+$A15*1.2</f>
        <v>46</v>
      </c>
      <c r="S15" s="11">
        <f>S$9*2.5+$A15*1.2</f>
        <v>48.5</v>
      </c>
      <c r="T15" s="11">
        <f>T$9*2.5+$A15*1.2</f>
        <v>51</v>
      </c>
      <c r="U15" s="11">
        <f>U$9*2.5+$A15*1.2</f>
        <v>53.5</v>
      </c>
      <c r="V15" s="11">
        <f>V$9*2.5+$A15*1.2</f>
        <v>56</v>
      </c>
      <c r="W15" s="11">
        <f>W$9*2.5+$A15*1.2</f>
        <v>58.5</v>
      </c>
    </row>
    <row r="16" spans="1:23" ht="13.5">
      <c r="A16" s="26">
        <v>6</v>
      </c>
      <c r="B16" s="11">
        <f>B$9*2.5+$A16*1.2</f>
        <v>7.199999999999999</v>
      </c>
      <c r="C16" s="11">
        <f>C$9*2.5+$A16*1.2</f>
        <v>9.7</v>
      </c>
      <c r="D16" s="11">
        <f>D$9*2.5+$A16*1.2</f>
        <v>12.2</v>
      </c>
      <c r="E16" s="11">
        <f>E$9*2.5+$A16*1.2</f>
        <v>14.7</v>
      </c>
      <c r="F16" s="11">
        <f>F$9*2.5+$A16*1.2</f>
        <v>17.2</v>
      </c>
      <c r="G16" s="11">
        <f>G$9*2.5+$A16*1.2</f>
        <v>19.7</v>
      </c>
      <c r="H16" s="11">
        <f>H$9*2.5+$A16*1.2</f>
        <v>22.2</v>
      </c>
      <c r="I16" s="11">
        <f>I$9*2.5+$A16*1.2</f>
        <v>24.7</v>
      </c>
      <c r="J16" s="11">
        <f>J$9*2.5+$A16*1.2</f>
        <v>27.2</v>
      </c>
      <c r="K16" s="11">
        <f>K$9*2.5+$A16*1.2</f>
        <v>29.7</v>
      </c>
      <c r="L16" s="11">
        <f>L$9*2.5+$A16*1.2</f>
        <v>32.2</v>
      </c>
      <c r="M16" s="11">
        <f>M$9*2.5+$A16*1.2</f>
        <v>34.7</v>
      </c>
      <c r="N16" s="11">
        <f>N$9*2.5+$A16*1.2</f>
        <v>37.2</v>
      </c>
      <c r="O16" s="11">
        <f>O$9*2.5+$A16*1.2</f>
        <v>39.7</v>
      </c>
      <c r="P16" s="11">
        <f>P$9*2.5+$A16*1.2</f>
        <v>42.2</v>
      </c>
      <c r="Q16" s="11">
        <f>Q$9*2.5+$A16*1.2</f>
        <v>44.7</v>
      </c>
      <c r="R16" s="11">
        <f>R$9*2.5+$A16*1.2</f>
        <v>47.2</v>
      </c>
      <c r="S16" s="11">
        <f>S$9*2.5+$A16*1.2</f>
        <v>49.7</v>
      </c>
      <c r="T16" s="11">
        <f>T$9*2.5+$A16*1.2</f>
        <v>52.2</v>
      </c>
      <c r="U16" s="11">
        <f>U$9*2.5+$A16*1.2</f>
        <v>54.7</v>
      </c>
      <c r="V16" s="11">
        <f>V$9*2.5+$A16*1.2</f>
        <v>57.2</v>
      </c>
      <c r="W16" s="11">
        <f>W$9*2.5+$A16*1.2</f>
        <v>59.7</v>
      </c>
    </row>
    <row r="17" spans="1:23" ht="13.5">
      <c r="A17" s="26">
        <v>7</v>
      </c>
      <c r="B17" s="11">
        <f>B$9*2.5+$A17*1.2</f>
        <v>8.4</v>
      </c>
      <c r="C17" s="11">
        <f>C$9*2.5+$A17*1.2</f>
        <v>10.9</v>
      </c>
      <c r="D17" s="11">
        <f>D$9*2.5+$A17*1.2</f>
        <v>13.4</v>
      </c>
      <c r="E17" s="11">
        <f>E$9*2.5+$A17*1.2</f>
        <v>15.9</v>
      </c>
      <c r="F17" s="11">
        <f>F$9*2.5+$A17*1.2</f>
        <v>18.4</v>
      </c>
      <c r="G17" s="11">
        <f>G$9*2.5+$A17*1.2</f>
        <v>20.9</v>
      </c>
      <c r="H17" s="11">
        <f>H$9*2.5+$A17*1.2</f>
        <v>23.4</v>
      </c>
      <c r="I17" s="11">
        <f>I$9*2.5+$A17*1.2</f>
        <v>25.9</v>
      </c>
      <c r="J17" s="11">
        <f>J$9*2.5+$A17*1.2</f>
        <v>28.4</v>
      </c>
      <c r="K17" s="11">
        <f>K$9*2.5+$A17*1.2</f>
        <v>30.9</v>
      </c>
      <c r="L17" s="11">
        <f>L$9*2.5+$A17*1.2</f>
        <v>33.4</v>
      </c>
      <c r="M17" s="11">
        <f>M$9*2.5+$A17*1.2</f>
        <v>35.9</v>
      </c>
      <c r="N17" s="11">
        <f>N$9*2.5+$A17*1.2</f>
        <v>38.4</v>
      </c>
      <c r="O17" s="11">
        <f>O$9*2.5+$A17*1.2</f>
        <v>40.9</v>
      </c>
      <c r="P17" s="11">
        <f>P$9*2.5+$A17*1.2</f>
        <v>43.4</v>
      </c>
      <c r="Q17" s="11">
        <f>Q$9*2.5+$A17*1.2</f>
        <v>45.9</v>
      </c>
      <c r="R17" s="11">
        <f>R$9*2.5+$A17*1.2</f>
        <v>48.4</v>
      </c>
      <c r="S17" s="11">
        <f>S$9*2.5+$A17*1.2</f>
        <v>50.9</v>
      </c>
      <c r="T17" s="11">
        <f>T$9*2.5+$A17*1.2</f>
        <v>53.4</v>
      </c>
      <c r="U17" s="11">
        <f>U$9*2.5+$A17*1.2</f>
        <v>55.9</v>
      </c>
      <c r="V17" s="11">
        <f>V$9*2.5+$A17*1.2</f>
        <v>58.4</v>
      </c>
      <c r="W17" s="11">
        <f>W$9*2.5+$A17*1.2</f>
        <v>60.9</v>
      </c>
    </row>
    <row r="18" spans="1:23" ht="13.5">
      <c r="A18" s="26">
        <v>8</v>
      </c>
      <c r="B18" s="11">
        <f>B$9*2.5+$A18*1.2</f>
        <v>9.6</v>
      </c>
      <c r="C18" s="11">
        <f>C$9*2.5+$A18*1.2</f>
        <v>12.1</v>
      </c>
      <c r="D18" s="11">
        <f>D$9*2.5+$A18*1.2</f>
        <v>14.6</v>
      </c>
      <c r="E18" s="11">
        <f>E$9*2.5+$A18*1.2</f>
        <v>17.1</v>
      </c>
      <c r="F18" s="11">
        <f>F$9*2.5+$A18*1.2</f>
        <v>19.6</v>
      </c>
      <c r="G18" s="11">
        <f>G$9*2.5+$A18*1.2</f>
        <v>22.1</v>
      </c>
      <c r="H18" s="11">
        <f>H$9*2.5+$A18*1.2</f>
        <v>24.6</v>
      </c>
      <c r="I18" s="11">
        <f>I$9*2.5+$A18*1.2</f>
        <v>27.1</v>
      </c>
      <c r="J18" s="11">
        <f>J$9*2.5+$A18*1.2</f>
        <v>29.6</v>
      </c>
      <c r="K18" s="11">
        <f>K$9*2.5+$A18*1.2</f>
        <v>32.1</v>
      </c>
      <c r="L18" s="11">
        <f>L$9*2.5+$A18*1.2</f>
        <v>34.6</v>
      </c>
      <c r="M18" s="11">
        <f>M$9*2.5+$A18*1.2</f>
        <v>37.1</v>
      </c>
      <c r="N18" s="11">
        <f>N$9*2.5+$A18*1.2</f>
        <v>39.6</v>
      </c>
      <c r="O18" s="11">
        <f>O$9*2.5+$A18*1.2</f>
        <v>42.1</v>
      </c>
      <c r="P18" s="11">
        <f>P$9*2.5+$A18*1.2</f>
        <v>44.6</v>
      </c>
      <c r="Q18" s="11">
        <f>Q$9*2.5+$A18*1.2</f>
        <v>47.1</v>
      </c>
      <c r="R18" s="11">
        <f>R$9*2.5+$A18*1.2</f>
        <v>49.6</v>
      </c>
      <c r="S18" s="11">
        <f>S$9*2.5+$A18*1.2</f>
        <v>52.1</v>
      </c>
      <c r="T18" s="11">
        <f>T$9*2.5+$A18*1.2</f>
        <v>54.6</v>
      </c>
      <c r="U18" s="11">
        <f>U$9*2.5+$A18*1.2</f>
        <v>57.1</v>
      </c>
      <c r="V18" s="11">
        <f>V$9*2.5+$A18*1.2</f>
        <v>59.6</v>
      </c>
      <c r="W18" s="11">
        <f>W$9*2.5+$A18*1.2</f>
        <v>62.1</v>
      </c>
    </row>
    <row r="19" spans="1:23" ht="13.5">
      <c r="A19" s="26">
        <v>9</v>
      </c>
      <c r="B19" s="11">
        <f>B$9*2.5+$A19*1.2</f>
        <v>10.799999999999999</v>
      </c>
      <c r="C19" s="11">
        <f>C$9*2.5+$A19*1.2</f>
        <v>13.299999999999999</v>
      </c>
      <c r="D19" s="11">
        <f>D$9*2.5+$A19*1.2</f>
        <v>15.799999999999999</v>
      </c>
      <c r="E19" s="11">
        <f>E$9*2.5+$A19*1.2</f>
        <v>18.299999999999997</v>
      </c>
      <c r="F19" s="11">
        <f>F$9*2.5+$A19*1.2</f>
        <v>20.799999999999997</v>
      </c>
      <c r="G19" s="11">
        <f>G$9*2.5+$A19*1.2</f>
        <v>23.299999999999997</v>
      </c>
      <c r="H19" s="11">
        <f>H$9*2.5+$A19*1.2</f>
        <v>25.799999999999997</v>
      </c>
      <c r="I19" s="11">
        <f>I$9*2.5+$A19*1.2</f>
        <v>28.299999999999997</v>
      </c>
      <c r="J19" s="11">
        <f>J$9*2.5+$A19*1.2</f>
        <v>30.799999999999997</v>
      </c>
      <c r="K19" s="11">
        <f>K$9*2.5+$A19*1.2</f>
        <v>33.3</v>
      </c>
      <c r="L19" s="11">
        <f>L$9*2.5+$A19*1.2</f>
        <v>35.8</v>
      </c>
      <c r="M19" s="11">
        <f>M$9*2.5+$A19*1.2</f>
        <v>38.3</v>
      </c>
      <c r="N19" s="11">
        <f>N$9*2.5+$A19*1.2</f>
        <v>40.8</v>
      </c>
      <c r="O19" s="11">
        <f>O$9*2.5+$A19*1.2</f>
        <v>43.3</v>
      </c>
      <c r="P19" s="11">
        <f>P$9*2.5+$A19*1.2</f>
        <v>45.8</v>
      </c>
      <c r="Q19" s="11">
        <f>Q$9*2.5+$A19*1.2</f>
        <v>48.3</v>
      </c>
      <c r="R19" s="11">
        <f>R$9*2.5+$A19*1.2</f>
        <v>50.8</v>
      </c>
      <c r="S19" s="11">
        <f>S$9*2.5+$A19*1.2</f>
        <v>53.3</v>
      </c>
      <c r="T19" s="11">
        <f>T$9*2.5+$A19*1.2</f>
        <v>55.8</v>
      </c>
      <c r="U19" s="11">
        <f>U$9*2.5+$A19*1.2</f>
        <v>58.3</v>
      </c>
      <c r="V19" s="11">
        <f>V$9*2.5+$A19*1.2</f>
        <v>60.8</v>
      </c>
      <c r="W19" s="11">
        <f>W$9*2.5+$A19*1.2</f>
        <v>63.3</v>
      </c>
    </row>
    <row r="20" spans="1:23" ht="13.5">
      <c r="A20" s="26">
        <v>10</v>
      </c>
      <c r="B20" s="11">
        <f>B$9*2.5+$A20*1.2</f>
        <v>12</v>
      </c>
      <c r="C20" s="11">
        <f>C$9*2.5+$A20*1.2</f>
        <v>14.5</v>
      </c>
      <c r="D20" s="11">
        <f>D$9*2.5+$A20*1.2</f>
        <v>17</v>
      </c>
      <c r="E20" s="11">
        <f>E$9*2.5+$A20*1.2</f>
        <v>19.5</v>
      </c>
      <c r="F20" s="11">
        <f>F$9*2.5+$A20*1.2</f>
        <v>22</v>
      </c>
      <c r="G20" s="11">
        <f>G$9*2.5+$A20*1.2</f>
        <v>24.5</v>
      </c>
      <c r="H20" s="11">
        <f>H$9*2.5+$A20*1.2</f>
        <v>27</v>
      </c>
      <c r="I20" s="11">
        <f>I$9*2.5+$A20*1.2</f>
        <v>29.5</v>
      </c>
      <c r="J20" s="11">
        <f>J$9*2.5+$A20*1.2</f>
        <v>32</v>
      </c>
      <c r="K20" s="11">
        <f>K$9*2.5+$A20*1.2</f>
        <v>34.5</v>
      </c>
      <c r="L20" s="11">
        <f>L$9*2.5+$A20*1.2</f>
        <v>37</v>
      </c>
      <c r="M20" s="11">
        <f>M$9*2.5+$A20*1.2</f>
        <v>39.5</v>
      </c>
      <c r="N20" s="11">
        <f>N$9*2.5+$A20*1.2</f>
        <v>42</v>
      </c>
      <c r="O20" s="11">
        <f>O$9*2.5+$A20*1.2</f>
        <v>44.5</v>
      </c>
      <c r="P20" s="11">
        <f>P$9*2.5+$A20*1.2</f>
        <v>47</v>
      </c>
      <c r="Q20" s="11">
        <f>Q$9*2.5+$A20*1.2</f>
        <v>49.5</v>
      </c>
      <c r="R20" s="11">
        <f>R$9*2.5+$A20*1.2</f>
        <v>52</v>
      </c>
      <c r="S20" s="11">
        <f>S$9*2.5+$A20*1.2</f>
        <v>54.5</v>
      </c>
      <c r="T20" s="11">
        <f>T$9*2.5+$A20*1.2</f>
        <v>57</v>
      </c>
      <c r="U20" s="11">
        <f>U$9*2.5+$A20*1.2</f>
        <v>59.5</v>
      </c>
      <c r="V20" s="11">
        <f>V$9*2.5+$A20*1.2</f>
        <v>62</v>
      </c>
      <c r="W20" s="11">
        <f>W$9*2.5+$A20*1.2</f>
        <v>64.5</v>
      </c>
    </row>
    <row r="21" spans="1:23" ht="13.5">
      <c r="A21" s="26">
        <v>11</v>
      </c>
      <c r="B21" s="11">
        <f>B$9*2.5+$A21*1.2</f>
        <v>13.2</v>
      </c>
      <c r="C21" s="11">
        <f>C$9*2.5+$A21*1.2</f>
        <v>15.7</v>
      </c>
      <c r="D21" s="11">
        <f>D$9*2.5+$A21*1.2</f>
        <v>18.2</v>
      </c>
      <c r="E21" s="11">
        <f>E$9*2.5+$A21*1.2</f>
        <v>20.7</v>
      </c>
      <c r="F21" s="11">
        <f>F$9*2.5+$A21*1.2</f>
        <v>23.2</v>
      </c>
      <c r="G21" s="11">
        <f>G$9*2.5+$A21*1.2</f>
        <v>25.7</v>
      </c>
      <c r="H21" s="11">
        <f>H$9*2.5+$A21*1.2</f>
        <v>28.2</v>
      </c>
      <c r="I21" s="11">
        <f>I$9*2.5+$A21*1.2</f>
        <v>30.7</v>
      </c>
      <c r="J21" s="11">
        <f>J$9*2.5+$A21*1.2</f>
        <v>33.2</v>
      </c>
      <c r="K21" s="11">
        <f>K$9*2.5+$A21*1.2</f>
        <v>35.7</v>
      </c>
      <c r="L21" s="11">
        <f>L$9*2.5+$A21*1.2</f>
        <v>38.2</v>
      </c>
      <c r="M21" s="11">
        <f>M$9*2.5+$A21*1.2</f>
        <v>40.7</v>
      </c>
      <c r="N21" s="11">
        <f>N$9*2.5+$A21*1.2</f>
        <v>43.2</v>
      </c>
      <c r="O21" s="11">
        <f>O$9*2.5+$A21*1.2</f>
        <v>45.7</v>
      </c>
      <c r="P21" s="11">
        <f>P$9*2.5+$A21*1.2</f>
        <v>48.2</v>
      </c>
      <c r="Q21" s="11">
        <f>Q$9*2.5+$A21*1.2</f>
        <v>50.7</v>
      </c>
      <c r="R21" s="11">
        <f>R$9*2.5+$A21*1.2</f>
        <v>53.2</v>
      </c>
      <c r="S21" s="11">
        <f>S$9*2.5+$A21*1.2</f>
        <v>55.7</v>
      </c>
      <c r="T21" s="11">
        <f>T$9*2.5+$A21*1.2</f>
        <v>58.2</v>
      </c>
      <c r="U21" s="11">
        <f>U$9*2.5+$A21*1.2</f>
        <v>60.7</v>
      </c>
      <c r="V21" s="11">
        <f>V$9*2.5+$A21*1.2</f>
        <v>63.2</v>
      </c>
      <c r="W21" s="11">
        <f>W$9*2.5+$A21*1.2</f>
        <v>65.7</v>
      </c>
    </row>
    <row r="22" spans="1:23" ht="13.5">
      <c r="A22" s="26">
        <v>12</v>
      </c>
      <c r="B22" s="11">
        <f>B$9*2.5+$A22*1.2</f>
        <v>14.399999999999999</v>
      </c>
      <c r="C22" s="11">
        <f>C$9*2.5+$A22*1.2</f>
        <v>16.9</v>
      </c>
      <c r="D22" s="11">
        <f>D$9*2.5+$A22*1.2</f>
        <v>19.4</v>
      </c>
      <c r="E22" s="11">
        <f>E$9*2.5+$A22*1.2</f>
        <v>21.9</v>
      </c>
      <c r="F22" s="11">
        <f>F$9*2.5+$A22*1.2</f>
        <v>24.4</v>
      </c>
      <c r="G22" s="11">
        <f>G$9*2.5+$A22*1.2</f>
        <v>26.9</v>
      </c>
      <c r="H22" s="11">
        <f>H$9*2.5+$A22*1.2</f>
        <v>29.4</v>
      </c>
      <c r="I22" s="11">
        <f>I$9*2.5+$A22*1.2</f>
        <v>31.9</v>
      </c>
      <c r="J22" s="11">
        <f>J$9*2.5+$A22*1.2</f>
        <v>34.4</v>
      </c>
      <c r="K22" s="11">
        <f>K$9*2.5+$A22*1.2</f>
        <v>36.9</v>
      </c>
      <c r="L22" s="11">
        <f>L$9*2.5+$A22*1.2</f>
        <v>39.4</v>
      </c>
      <c r="M22" s="11">
        <f>M$9*2.5+$A22*1.2</f>
        <v>41.9</v>
      </c>
      <c r="N22" s="11">
        <f>N$9*2.5+$A22*1.2</f>
        <v>44.4</v>
      </c>
      <c r="O22" s="11">
        <f>O$9*2.5+$A22*1.2</f>
        <v>46.9</v>
      </c>
      <c r="P22" s="11">
        <f>P$9*2.5+$A22*1.2</f>
        <v>49.4</v>
      </c>
      <c r="Q22" s="11">
        <f>Q$9*2.5+$A22*1.2</f>
        <v>51.9</v>
      </c>
      <c r="R22" s="11">
        <f>R$9*2.5+$A22*1.2</f>
        <v>54.4</v>
      </c>
      <c r="S22" s="11">
        <f>S$9*2.5+$A22*1.2</f>
        <v>56.9</v>
      </c>
      <c r="T22" s="11">
        <f>T$9*2.5+$A22*1.2</f>
        <v>59.4</v>
      </c>
      <c r="U22" s="11">
        <f>U$9*2.5+$A22*1.2</f>
        <v>61.9</v>
      </c>
      <c r="V22" s="11">
        <f>V$9*2.5+$A22*1.2</f>
        <v>64.4</v>
      </c>
      <c r="W22" s="11">
        <f>W$9*2.5+$A22*1.2</f>
        <v>66.9</v>
      </c>
    </row>
    <row r="23" spans="1:23" ht="13.5">
      <c r="A23" s="26">
        <v>13</v>
      </c>
      <c r="B23" s="11">
        <f>B$9*2.5+$A23*1.2</f>
        <v>15.6</v>
      </c>
      <c r="C23" s="11">
        <f>C$9*2.5+$A23*1.2</f>
        <v>18.1</v>
      </c>
      <c r="D23" s="11">
        <f>D$9*2.5+$A23*1.2</f>
        <v>20.6</v>
      </c>
      <c r="E23" s="11">
        <f>E$9*2.5+$A23*1.2</f>
        <v>23.1</v>
      </c>
      <c r="F23" s="11">
        <f>F$9*2.5+$A23*1.2</f>
        <v>25.6</v>
      </c>
      <c r="G23" s="11">
        <f>G$9*2.5+$A23*1.2</f>
        <v>28.1</v>
      </c>
      <c r="H23" s="11">
        <f>H$9*2.5+$A23*1.2</f>
        <v>30.6</v>
      </c>
      <c r="I23" s="11">
        <f>I$9*2.5+$A23*1.2</f>
        <v>33.1</v>
      </c>
      <c r="J23" s="11">
        <f>J$9*2.5+$A23*1.2</f>
        <v>35.6</v>
      </c>
      <c r="K23" s="11">
        <f>K$9*2.5+$A23*1.2</f>
        <v>38.1</v>
      </c>
      <c r="L23" s="11">
        <f>L$9*2.5+$A23*1.2</f>
        <v>40.6</v>
      </c>
      <c r="M23" s="11">
        <f>M$9*2.5+$A23*1.2</f>
        <v>43.1</v>
      </c>
      <c r="N23" s="11">
        <f>N$9*2.5+$A23*1.2</f>
        <v>45.6</v>
      </c>
      <c r="O23" s="11">
        <f>O$9*2.5+$A23*1.2</f>
        <v>48.1</v>
      </c>
      <c r="P23" s="11">
        <f>P$9*2.5+$A23*1.2</f>
        <v>50.6</v>
      </c>
      <c r="Q23" s="11">
        <f>Q$9*2.5+$A23*1.2</f>
        <v>53.1</v>
      </c>
      <c r="R23" s="11">
        <f>R$9*2.5+$A23*1.2</f>
        <v>55.6</v>
      </c>
      <c r="S23" s="11">
        <f>S$9*2.5+$A23*1.2</f>
        <v>58.1</v>
      </c>
      <c r="T23" s="11">
        <f>T$9*2.5+$A23*1.2</f>
        <v>60.6</v>
      </c>
      <c r="U23" s="11">
        <f>U$9*2.5+$A23*1.2</f>
        <v>63.1</v>
      </c>
      <c r="V23" s="11">
        <f>V$9*2.5+$A23*1.2</f>
        <v>65.6</v>
      </c>
      <c r="W23" s="11">
        <f>W$9*2.5+$A23*1.2</f>
        <v>68.1</v>
      </c>
    </row>
    <row r="24" spans="1:23" ht="13.5">
      <c r="A24" s="26">
        <v>14</v>
      </c>
      <c r="B24" s="11">
        <f>B$9*2.5+$A24*1.2</f>
        <v>16.8</v>
      </c>
      <c r="C24" s="11">
        <f>C$9*2.5+$A24*1.2</f>
        <v>19.3</v>
      </c>
      <c r="D24" s="11">
        <f>D$9*2.5+$A24*1.2</f>
        <v>21.8</v>
      </c>
      <c r="E24" s="11">
        <f>E$9*2.5+$A24*1.2</f>
        <v>24.3</v>
      </c>
      <c r="F24" s="11">
        <f>F$9*2.5+$A24*1.2</f>
        <v>26.8</v>
      </c>
      <c r="G24" s="11">
        <f>G$9*2.5+$A24*1.2</f>
        <v>29.3</v>
      </c>
      <c r="H24" s="11">
        <f>H$9*2.5+$A24*1.2</f>
        <v>31.8</v>
      </c>
      <c r="I24" s="11">
        <f>I$9*2.5+$A24*1.2</f>
        <v>34.3</v>
      </c>
      <c r="J24" s="11">
        <f>J$9*2.5+$A24*1.2</f>
        <v>36.8</v>
      </c>
      <c r="K24" s="11">
        <f>K$9*2.5+$A24*1.2</f>
        <v>39.3</v>
      </c>
      <c r="L24" s="11">
        <f>L$9*2.5+$A24*1.2</f>
        <v>41.8</v>
      </c>
      <c r="M24" s="11">
        <f>M$9*2.5+$A24*1.2</f>
        <v>44.3</v>
      </c>
      <c r="N24" s="11">
        <f>N$9*2.5+$A24*1.2</f>
        <v>46.8</v>
      </c>
      <c r="O24" s="11">
        <f>O$9*2.5+$A24*1.2</f>
        <v>49.3</v>
      </c>
      <c r="P24" s="11">
        <f>P$9*2.5+$A24*1.2</f>
        <v>51.8</v>
      </c>
      <c r="Q24" s="11">
        <f>Q$9*2.5+$A24*1.2</f>
        <v>54.3</v>
      </c>
      <c r="R24" s="11">
        <f>R$9*2.5+$A24*1.2</f>
        <v>56.8</v>
      </c>
      <c r="S24" s="11">
        <f>S$9*2.5+$A24*1.2</f>
        <v>59.3</v>
      </c>
      <c r="T24" s="11">
        <f>T$9*2.5+$A24*1.2</f>
        <v>61.8</v>
      </c>
      <c r="U24" s="11">
        <f>U$9*2.5+$A24*1.2</f>
        <v>64.3</v>
      </c>
      <c r="V24" s="11">
        <f>V$9*2.5+$A24*1.2</f>
        <v>66.8</v>
      </c>
      <c r="W24" s="11">
        <f>W$9*2.5+$A24*1.2</f>
        <v>69.3</v>
      </c>
    </row>
    <row r="25" spans="1:23" ht="13.5">
      <c r="A25" s="26">
        <v>15</v>
      </c>
      <c r="B25" s="11">
        <f>B$9*2.5+$A25*1.2</f>
        <v>18</v>
      </c>
      <c r="C25" s="11">
        <f>C$9*2.5+$A25*1.2</f>
        <v>20.5</v>
      </c>
      <c r="D25" s="11">
        <f>D$9*2.5+$A25*1.2</f>
        <v>23</v>
      </c>
      <c r="E25" s="11">
        <f>E$9*2.5+$A25*1.2</f>
        <v>25.5</v>
      </c>
      <c r="F25" s="11">
        <f>F$9*2.5+$A25*1.2</f>
        <v>28</v>
      </c>
      <c r="G25" s="11">
        <f>G$9*2.5+$A25*1.2</f>
        <v>30.5</v>
      </c>
      <c r="H25" s="11">
        <f>H$9*2.5+$A25*1.2</f>
        <v>33</v>
      </c>
      <c r="I25" s="11">
        <f>I$9*2.5+$A25*1.2</f>
        <v>35.5</v>
      </c>
      <c r="J25" s="11">
        <f>J$9*2.5+$A25*1.2</f>
        <v>38</v>
      </c>
      <c r="K25" s="11">
        <f>K$9*2.5+$A25*1.2</f>
        <v>40.5</v>
      </c>
      <c r="L25" s="11">
        <f>L$9*2.5+$A25*1.2</f>
        <v>43</v>
      </c>
      <c r="M25" s="11">
        <f>M$9*2.5+$A25*1.2</f>
        <v>45.5</v>
      </c>
      <c r="N25" s="11">
        <f>N$9*2.5+$A25*1.2</f>
        <v>48</v>
      </c>
      <c r="O25" s="11">
        <f>O$9*2.5+$A25*1.2</f>
        <v>50.5</v>
      </c>
      <c r="P25" s="11">
        <f>P$9*2.5+$A25*1.2</f>
        <v>53</v>
      </c>
      <c r="Q25" s="11">
        <f>Q$9*2.5+$A25*1.2</f>
        <v>55.5</v>
      </c>
      <c r="R25" s="11">
        <f>R$9*2.5+$A25*1.2</f>
        <v>58</v>
      </c>
      <c r="S25" s="11">
        <f>S$9*2.5+$A25*1.2</f>
        <v>60.5</v>
      </c>
      <c r="T25" s="11">
        <f>T$9*2.5+$A25*1.2</f>
        <v>63</v>
      </c>
      <c r="U25" s="11">
        <f>U$9*2.5+$A25*1.2</f>
        <v>65.5</v>
      </c>
      <c r="V25" s="11">
        <f>V$9*2.5+$A25*1.2</f>
        <v>68</v>
      </c>
      <c r="W25" s="11">
        <f>W$9*2.5+$A25*1.2</f>
        <v>70.5</v>
      </c>
    </row>
    <row r="26" spans="1:23" ht="13.5">
      <c r="A26" s="26">
        <v>16</v>
      </c>
      <c r="B26" s="11">
        <f>B$9*2.5+$A26*1.2</f>
        <v>19.2</v>
      </c>
      <c r="C26" s="11">
        <f>C$9*2.5+$A26*1.2</f>
        <v>21.7</v>
      </c>
      <c r="D26" s="11">
        <f>D$9*2.5+$A26*1.2</f>
        <v>24.2</v>
      </c>
      <c r="E26" s="11">
        <f>E$9*2.5+$A26*1.2</f>
        <v>26.7</v>
      </c>
      <c r="F26" s="11">
        <f>F$9*2.5+$A26*1.2</f>
        <v>29.2</v>
      </c>
      <c r="G26" s="11">
        <f>G$9*2.5+$A26*1.2</f>
        <v>31.7</v>
      </c>
      <c r="H26" s="11">
        <f>H$9*2.5+$A26*1.2</f>
        <v>34.2</v>
      </c>
      <c r="I26" s="11">
        <f>I$9*2.5+$A26*1.2</f>
        <v>36.7</v>
      </c>
      <c r="J26" s="11">
        <f>J$9*2.5+$A26*1.2</f>
        <v>39.2</v>
      </c>
      <c r="K26" s="11">
        <f>K$9*2.5+$A26*1.2</f>
        <v>41.7</v>
      </c>
      <c r="L26" s="11">
        <f>L$9*2.5+$A26*1.2</f>
        <v>44.2</v>
      </c>
      <c r="M26" s="11">
        <f>M$9*2.5+$A26*1.2</f>
        <v>46.7</v>
      </c>
      <c r="N26" s="11">
        <f>N$9*2.5+$A26*1.2</f>
        <v>49.2</v>
      </c>
      <c r="O26" s="11">
        <f>O$9*2.5+$A26*1.2</f>
        <v>51.7</v>
      </c>
      <c r="P26" s="11">
        <f>P$9*2.5+$A26*1.2</f>
        <v>54.2</v>
      </c>
      <c r="Q26" s="11">
        <f>Q$9*2.5+$A26*1.2</f>
        <v>56.7</v>
      </c>
      <c r="R26" s="11">
        <f>R$9*2.5+$A26*1.2</f>
        <v>59.2</v>
      </c>
      <c r="S26" s="11">
        <f>S$9*2.5+$A26*1.2</f>
        <v>61.7</v>
      </c>
      <c r="T26" s="11">
        <f>T$9*2.5+$A26*1.2</f>
        <v>64.2</v>
      </c>
      <c r="U26" s="11">
        <f>U$9*2.5+$A26*1.2</f>
        <v>66.7</v>
      </c>
      <c r="V26" s="11">
        <f>V$9*2.5+$A26*1.2</f>
        <v>69.2</v>
      </c>
      <c r="W26" s="11">
        <f>W$9*2.5+$A26*1.2</f>
        <v>71.7</v>
      </c>
    </row>
    <row r="27" spans="1:23" ht="13.5">
      <c r="A27" s="26">
        <v>17</v>
      </c>
      <c r="B27" s="11">
        <f>B$9*2.5+$A27*1.2</f>
        <v>20.4</v>
      </c>
      <c r="C27" s="11">
        <f>C$9*2.5+$A27*1.2</f>
        <v>22.9</v>
      </c>
      <c r="D27" s="11">
        <f>D$9*2.5+$A27*1.2</f>
        <v>25.4</v>
      </c>
      <c r="E27" s="11">
        <f>E$9*2.5+$A27*1.2</f>
        <v>27.9</v>
      </c>
      <c r="F27" s="11">
        <f>F$9*2.5+$A27*1.2</f>
        <v>30.4</v>
      </c>
      <c r="G27" s="11">
        <f>G$9*2.5+$A27*1.2</f>
        <v>32.9</v>
      </c>
      <c r="H27" s="11">
        <f>H$9*2.5+$A27*1.2</f>
        <v>35.4</v>
      </c>
      <c r="I27" s="11">
        <f>I$9*2.5+$A27*1.2</f>
        <v>37.9</v>
      </c>
      <c r="J27" s="11">
        <f>J$9*2.5+$A27*1.2</f>
        <v>40.4</v>
      </c>
      <c r="K27" s="11">
        <f>K$9*2.5+$A27*1.2</f>
        <v>42.9</v>
      </c>
      <c r="L27" s="11">
        <f>L$9*2.5+$A27*1.2</f>
        <v>45.4</v>
      </c>
      <c r="M27" s="11">
        <f>M$9*2.5+$A27*1.2</f>
        <v>47.9</v>
      </c>
      <c r="N27" s="11">
        <f>N$9*2.5+$A27*1.2</f>
        <v>50.4</v>
      </c>
      <c r="O27" s="11">
        <f>O$9*2.5+$A27*1.2</f>
        <v>52.9</v>
      </c>
      <c r="P27" s="11">
        <f>P$9*2.5+$A27*1.2</f>
        <v>55.4</v>
      </c>
      <c r="Q27" s="11">
        <f>Q$9*2.5+$A27*1.2</f>
        <v>57.9</v>
      </c>
      <c r="R27" s="11">
        <f>R$9*2.5+$A27*1.2</f>
        <v>60.4</v>
      </c>
      <c r="S27" s="11">
        <f>S$9*2.5+$A27*1.2</f>
        <v>62.9</v>
      </c>
      <c r="T27" s="11">
        <f>T$9*2.5+$A27*1.2</f>
        <v>65.4</v>
      </c>
      <c r="U27" s="11">
        <f>U$9*2.5+$A27*1.2</f>
        <v>67.9</v>
      </c>
      <c r="V27" s="11">
        <f>V$9*2.5+$A27*1.2</f>
        <v>70.4</v>
      </c>
      <c r="W27" s="11">
        <f>W$9*2.5+$A27*1.2</f>
        <v>72.9</v>
      </c>
    </row>
    <row r="28" spans="1:23" ht="13.5">
      <c r="A28" s="26">
        <v>18</v>
      </c>
      <c r="B28" s="11">
        <f>B$9*2.5+$A28*1.2</f>
        <v>21.599999999999998</v>
      </c>
      <c r="C28" s="11">
        <f>C$9*2.5+$A28*1.2</f>
        <v>24.099999999999998</v>
      </c>
      <c r="D28" s="11">
        <f>D$9*2.5+$A28*1.2</f>
        <v>26.599999999999998</v>
      </c>
      <c r="E28" s="11">
        <f>E$9*2.5+$A28*1.2</f>
        <v>29.099999999999998</v>
      </c>
      <c r="F28" s="11">
        <f>F$9*2.5+$A28*1.2</f>
        <v>31.599999999999998</v>
      </c>
      <c r="G28" s="11">
        <f>G$9*2.5+$A28*1.2</f>
        <v>34.099999999999994</v>
      </c>
      <c r="H28" s="11">
        <f>H$9*2.5+$A28*1.2</f>
        <v>36.599999999999994</v>
      </c>
      <c r="I28" s="11">
        <f>I$9*2.5+$A28*1.2</f>
        <v>39.099999999999994</v>
      </c>
      <c r="J28" s="11">
        <f>J$9*2.5+$A28*1.2</f>
        <v>41.599999999999994</v>
      </c>
      <c r="K28" s="11">
        <f>K$9*2.5+$A28*1.2</f>
        <v>44.099999999999994</v>
      </c>
      <c r="L28" s="11">
        <f>L$9*2.5+$A28*1.2</f>
        <v>46.599999999999994</v>
      </c>
      <c r="M28" s="11">
        <f>M$9*2.5+$A28*1.2</f>
        <v>49.099999999999994</v>
      </c>
      <c r="N28" s="11">
        <f>N$9*2.5+$A28*1.2</f>
        <v>51.599999999999994</v>
      </c>
      <c r="O28" s="11">
        <f>O$9*2.5+$A28*1.2</f>
        <v>54.099999999999994</v>
      </c>
      <c r="P28" s="11">
        <f>P$9*2.5+$A28*1.2</f>
        <v>56.599999999999994</v>
      </c>
      <c r="Q28" s="11">
        <f>Q$9*2.5+$A28*1.2</f>
        <v>59.099999999999994</v>
      </c>
      <c r="R28" s="11">
        <f>R$9*2.5+$A28*1.2</f>
        <v>61.599999999999994</v>
      </c>
      <c r="S28" s="11">
        <f>S$9*2.5+$A28*1.2</f>
        <v>64.1</v>
      </c>
      <c r="T28" s="11">
        <f>T$9*2.5+$A28*1.2</f>
        <v>66.6</v>
      </c>
      <c r="U28" s="11">
        <f>U$9*2.5+$A28*1.2</f>
        <v>69.1</v>
      </c>
      <c r="V28" s="11">
        <f>V$9*2.5+$A28*1.2</f>
        <v>71.6</v>
      </c>
      <c r="W28" s="11">
        <f>W$9*2.5+$A28*1.2</f>
        <v>74.1</v>
      </c>
    </row>
    <row r="29" spans="1:23" ht="13.5">
      <c r="A29" s="26">
        <v>19</v>
      </c>
      <c r="B29" s="11">
        <f>B$9*2.5+$A29*1.2</f>
        <v>22.8</v>
      </c>
      <c r="C29" s="11">
        <f>C$9*2.5+$A29*1.2</f>
        <v>25.3</v>
      </c>
      <c r="D29" s="11">
        <f>D$9*2.5+$A29*1.2</f>
        <v>27.8</v>
      </c>
      <c r="E29" s="11">
        <f>E$9*2.5+$A29*1.2</f>
        <v>30.3</v>
      </c>
      <c r="F29" s="11">
        <f>F$9*2.5+$A29*1.2</f>
        <v>32.8</v>
      </c>
      <c r="G29" s="11">
        <f>G$9*2.5+$A29*1.2</f>
        <v>35.3</v>
      </c>
      <c r="H29" s="11">
        <f>H$9*2.5+$A29*1.2</f>
        <v>37.8</v>
      </c>
      <c r="I29" s="11">
        <f>I$9*2.5+$A29*1.2</f>
        <v>40.3</v>
      </c>
      <c r="J29" s="11">
        <f>J$9*2.5+$A29*1.2</f>
        <v>42.8</v>
      </c>
      <c r="K29" s="11">
        <f>K$9*2.5+$A29*1.2</f>
        <v>45.3</v>
      </c>
      <c r="L29" s="11">
        <f>L$9*2.5+$A29*1.2</f>
        <v>47.8</v>
      </c>
      <c r="M29" s="11">
        <f>M$9*2.5+$A29*1.2</f>
        <v>50.3</v>
      </c>
      <c r="N29" s="11">
        <f>N$9*2.5+$A29*1.2</f>
        <v>52.8</v>
      </c>
      <c r="O29" s="11">
        <f>O$9*2.5+$A29*1.2</f>
        <v>55.3</v>
      </c>
      <c r="P29" s="11">
        <f>P$9*2.5+$A29*1.2</f>
        <v>57.8</v>
      </c>
      <c r="Q29" s="11">
        <f>Q$9*2.5+$A29*1.2</f>
        <v>60.3</v>
      </c>
      <c r="R29" s="11">
        <f>R$9*2.5+$A29*1.2</f>
        <v>62.8</v>
      </c>
      <c r="S29" s="11">
        <f>S$9*2.5+$A29*1.2</f>
        <v>65.3</v>
      </c>
      <c r="T29" s="11">
        <f>T$9*2.5+$A29*1.2</f>
        <v>67.8</v>
      </c>
      <c r="U29" s="11">
        <f>U$9*2.5+$A29*1.2</f>
        <v>70.3</v>
      </c>
      <c r="V29" s="11">
        <f>V$9*2.5+$A29*1.2</f>
        <v>72.8</v>
      </c>
      <c r="W29" s="11">
        <f>W$9*2.5+$A29*1.2</f>
        <v>75.3</v>
      </c>
    </row>
    <row r="30" spans="1:23" ht="13.5">
      <c r="A30" s="26">
        <v>20</v>
      </c>
      <c r="B30" s="11">
        <f>B$9*2.5+$A30*1.2</f>
        <v>24</v>
      </c>
      <c r="C30" s="11">
        <f>C$9*2.5+$A30*1.2</f>
        <v>26.5</v>
      </c>
      <c r="D30" s="11">
        <f>D$9*2.5+$A30*1.2</f>
        <v>29</v>
      </c>
      <c r="E30" s="11">
        <f>E$9*2.5+$A30*1.2</f>
        <v>31.5</v>
      </c>
      <c r="F30" s="11">
        <f>F$9*2.5+$A30*1.2</f>
        <v>34</v>
      </c>
      <c r="G30" s="11">
        <f>G$9*2.5+$A30*1.2</f>
        <v>36.5</v>
      </c>
      <c r="H30" s="11">
        <f>H$9*2.5+$A30*1.2</f>
        <v>39</v>
      </c>
      <c r="I30" s="11">
        <f>I$9*2.5+$A30*1.2</f>
        <v>41.5</v>
      </c>
      <c r="J30" s="11">
        <f>J$9*2.5+$A30*1.2</f>
        <v>44</v>
      </c>
      <c r="K30" s="11">
        <f>K$9*2.5+$A30*1.2</f>
        <v>46.5</v>
      </c>
      <c r="L30" s="11">
        <f>L$9*2.5+$A30*1.2</f>
        <v>49</v>
      </c>
      <c r="M30" s="11">
        <f>M$9*2.5+$A30*1.2</f>
        <v>51.5</v>
      </c>
      <c r="N30" s="11">
        <f>N$9*2.5+$A30*1.2</f>
        <v>54</v>
      </c>
      <c r="O30" s="11">
        <f>O$9*2.5+$A30*1.2</f>
        <v>56.5</v>
      </c>
      <c r="P30" s="11">
        <f>P$9*2.5+$A30*1.2</f>
        <v>59</v>
      </c>
      <c r="Q30" s="11">
        <f>Q$9*2.5+$A30*1.2</f>
        <v>61.5</v>
      </c>
      <c r="R30" s="11">
        <f>R$9*2.5+$A30*1.2</f>
        <v>64</v>
      </c>
      <c r="S30" s="11">
        <f>S$9*2.5+$A30*1.2</f>
        <v>66.5</v>
      </c>
      <c r="T30" s="11">
        <f>T$9*2.5+$A30*1.2</f>
        <v>69</v>
      </c>
      <c r="U30" s="11">
        <f>U$9*2.5+$A30*1.2</f>
        <v>71.5</v>
      </c>
      <c r="V30" s="11">
        <f>V$9*2.5+$A30*1.2</f>
        <v>74</v>
      </c>
      <c r="W30" s="11">
        <f>W$9*2.5+$A30*1.2</f>
        <v>76.5</v>
      </c>
    </row>
    <row r="31" spans="1:23" ht="13.5">
      <c r="A31" s="26">
        <v>21</v>
      </c>
      <c r="B31" s="11">
        <f>B$9*2.5+$A31*1.2</f>
        <v>25.2</v>
      </c>
      <c r="C31" s="11">
        <f>C$9*2.5+$A31*1.2</f>
        <v>27.7</v>
      </c>
      <c r="D31" s="11">
        <f>D$9*2.5+$A31*1.2</f>
        <v>30.2</v>
      </c>
      <c r="E31" s="11">
        <f>E$9*2.5+$A31*1.2</f>
        <v>32.7</v>
      </c>
      <c r="F31" s="11">
        <f>F$9*2.5+$A31*1.2</f>
        <v>35.2</v>
      </c>
      <c r="G31" s="11">
        <f>G$9*2.5+$A31*1.2</f>
        <v>37.7</v>
      </c>
      <c r="H31" s="11">
        <f>H$9*2.5+$A31*1.2</f>
        <v>40.2</v>
      </c>
      <c r="I31" s="11">
        <f>I$9*2.5+$A31*1.2</f>
        <v>42.7</v>
      </c>
      <c r="J31" s="11">
        <f>J$9*2.5+$A31*1.2</f>
        <v>45.2</v>
      </c>
      <c r="K31" s="11">
        <f>K$9*2.5+$A31*1.2</f>
        <v>47.7</v>
      </c>
      <c r="L31" s="11">
        <f>L$9*2.5+$A31*1.2</f>
        <v>50.2</v>
      </c>
      <c r="M31" s="11">
        <f>M$9*2.5+$A31*1.2</f>
        <v>52.7</v>
      </c>
      <c r="N31" s="11">
        <f>N$9*2.5+$A31*1.2</f>
        <v>55.2</v>
      </c>
      <c r="O31" s="11">
        <f>O$9*2.5+$A31*1.2</f>
        <v>57.7</v>
      </c>
      <c r="P31" s="11">
        <f>P$9*2.5+$A31*1.2</f>
        <v>60.2</v>
      </c>
      <c r="Q31" s="11">
        <f>Q$9*2.5+$A31*1.2</f>
        <v>62.7</v>
      </c>
      <c r="R31" s="11">
        <f>R$9*2.5+$A31*1.2</f>
        <v>65.2</v>
      </c>
      <c r="S31" s="11">
        <f>S$9*2.5+$A31*1.2</f>
        <v>67.7</v>
      </c>
      <c r="T31" s="11">
        <f>T$9*2.5+$A31*1.2</f>
        <v>70.2</v>
      </c>
      <c r="U31" s="11">
        <f>U$9*2.5+$A31*1.2</f>
        <v>72.7</v>
      </c>
      <c r="V31" s="11">
        <f>V$9*2.5+$A31*1.2</f>
        <v>75.2</v>
      </c>
      <c r="W31" s="11">
        <f>W$9*2.5+$A31*1.2</f>
        <v>77.7</v>
      </c>
    </row>
    <row r="32" spans="1:23" ht="13.5">
      <c r="A32" s="26">
        <v>22</v>
      </c>
      <c r="B32" s="11">
        <f>B$9*2.5+$A32*1.2</f>
        <v>26.4</v>
      </c>
      <c r="C32" s="11">
        <f>C$9*2.5+$A32*1.2</f>
        <v>28.9</v>
      </c>
      <c r="D32" s="11">
        <f>D$9*2.5+$A32*1.2</f>
        <v>31.4</v>
      </c>
      <c r="E32" s="11">
        <f>E$9*2.5+$A32*1.2</f>
        <v>33.9</v>
      </c>
      <c r="F32" s="11">
        <f>F$9*2.5+$A32*1.2</f>
        <v>36.4</v>
      </c>
      <c r="G32" s="11">
        <f>G$9*2.5+$A32*1.2</f>
        <v>38.9</v>
      </c>
      <c r="H32" s="11">
        <f>H$9*2.5+$A32*1.2</f>
        <v>41.4</v>
      </c>
      <c r="I32" s="11">
        <f>I$9*2.5+$A32*1.2</f>
        <v>43.9</v>
      </c>
      <c r="J32" s="11">
        <f>J$9*2.5+$A32*1.2</f>
        <v>46.4</v>
      </c>
      <c r="K32" s="11">
        <f>K$9*2.5+$A32*1.2</f>
        <v>48.9</v>
      </c>
      <c r="L32" s="11">
        <f>L$9*2.5+$A32*1.2</f>
        <v>51.4</v>
      </c>
      <c r="M32" s="11">
        <f>M$9*2.5+$A32*1.2</f>
        <v>53.9</v>
      </c>
      <c r="N32" s="11">
        <f>N$9*2.5+$A32*1.2</f>
        <v>56.4</v>
      </c>
      <c r="O32" s="11">
        <f>O$9*2.5+$A32*1.2</f>
        <v>58.9</v>
      </c>
      <c r="P32" s="11">
        <f>P$9*2.5+$A32*1.2</f>
        <v>61.4</v>
      </c>
      <c r="Q32" s="11">
        <f>Q$9*2.5+$A32*1.2</f>
        <v>63.9</v>
      </c>
      <c r="R32" s="11">
        <f>R$9*2.5+$A32*1.2</f>
        <v>66.4</v>
      </c>
      <c r="S32" s="11">
        <f>S$9*2.5+$A32*1.2</f>
        <v>68.9</v>
      </c>
      <c r="T32" s="11">
        <f>T$9*2.5+$A32*1.2</f>
        <v>71.4</v>
      </c>
      <c r="U32" s="11">
        <f>U$9*2.5+$A32*1.2</f>
        <v>73.9</v>
      </c>
      <c r="V32" s="11">
        <f>V$9*2.5+$A32*1.2</f>
        <v>76.4</v>
      </c>
      <c r="W32" s="11">
        <f>W$9*2.5+$A32*1.2</f>
        <v>78.9</v>
      </c>
    </row>
    <row r="33" spans="1:23" ht="13.5">
      <c r="A33" s="26">
        <v>23</v>
      </c>
      <c r="B33" s="11">
        <f>B$9*2.5+$A33*1.2</f>
        <v>27.599999999999998</v>
      </c>
      <c r="C33" s="11">
        <f>C$9*2.5+$A33*1.2</f>
        <v>30.099999999999998</v>
      </c>
      <c r="D33" s="11">
        <f>D$9*2.5+$A33*1.2</f>
        <v>32.599999999999994</v>
      </c>
      <c r="E33" s="11">
        <f>E$9*2.5+$A33*1.2</f>
        <v>35.099999999999994</v>
      </c>
      <c r="F33" s="11">
        <f>F$9*2.5+$A33*1.2</f>
        <v>37.599999999999994</v>
      </c>
      <c r="G33" s="11">
        <f>G$9*2.5+$A33*1.2</f>
        <v>40.099999999999994</v>
      </c>
      <c r="H33" s="11">
        <f>H$9*2.5+$A33*1.2</f>
        <v>42.599999999999994</v>
      </c>
      <c r="I33" s="11">
        <f>I$9*2.5+$A33*1.2</f>
        <v>45.099999999999994</v>
      </c>
      <c r="J33" s="11">
        <f>J$9*2.5+$A33*1.2</f>
        <v>47.599999999999994</v>
      </c>
      <c r="K33" s="11">
        <f>K$9*2.5+$A33*1.2</f>
        <v>50.099999999999994</v>
      </c>
      <c r="L33" s="11">
        <f>L$9*2.5+$A33*1.2</f>
        <v>52.599999999999994</v>
      </c>
      <c r="M33" s="11">
        <f>M$9*2.5+$A33*1.2</f>
        <v>55.099999999999994</v>
      </c>
      <c r="N33" s="11">
        <f>N$9*2.5+$A33*1.2</f>
        <v>57.599999999999994</v>
      </c>
      <c r="O33" s="11">
        <f>O$9*2.5+$A33*1.2</f>
        <v>60.099999999999994</v>
      </c>
      <c r="P33" s="11">
        <f>P$9*2.5+$A33*1.2</f>
        <v>62.599999999999994</v>
      </c>
      <c r="Q33" s="11">
        <f>Q$9*2.5+$A33*1.2</f>
        <v>65.1</v>
      </c>
      <c r="R33" s="11">
        <f>R$9*2.5+$A33*1.2</f>
        <v>67.6</v>
      </c>
      <c r="S33" s="11">
        <f>S$9*2.5+$A33*1.2</f>
        <v>70.1</v>
      </c>
      <c r="T33" s="11">
        <f>T$9*2.5+$A33*1.2</f>
        <v>72.6</v>
      </c>
      <c r="U33" s="11">
        <f>U$9*2.5+$A33*1.2</f>
        <v>75.1</v>
      </c>
      <c r="V33" s="11">
        <f>V$9*2.5+$A33*1.2</f>
        <v>77.6</v>
      </c>
      <c r="W33" s="11">
        <f>W$9*2.5+$A33*1.2</f>
        <v>80.1</v>
      </c>
    </row>
    <row r="34" spans="1:23" ht="13.5">
      <c r="A34" s="26">
        <v>24</v>
      </c>
      <c r="B34" s="11">
        <f>B$9*2.5+$A34*1.2</f>
        <v>28.799999999999997</v>
      </c>
      <c r="C34" s="11">
        <f>C$9*2.5+$A34*1.2</f>
        <v>31.299999999999997</v>
      </c>
      <c r="D34" s="11">
        <f>D$9*2.5+$A34*1.2</f>
        <v>33.8</v>
      </c>
      <c r="E34" s="11">
        <f>E$9*2.5+$A34*1.2</f>
        <v>36.3</v>
      </c>
      <c r="F34" s="11">
        <f>F$9*2.5+$A34*1.2</f>
        <v>38.8</v>
      </c>
      <c r="G34" s="11">
        <f>G$9*2.5+$A34*1.2</f>
        <v>41.3</v>
      </c>
      <c r="H34" s="11">
        <f>H$9*2.5+$A34*1.2</f>
        <v>43.8</v>
      </c>
      <c r="I34" s="11">
        <f>I$9*2.5+$A34*1.2</f>
        <v>46.3</v>
      </c>
      <c r="J34" s="11">
        <f>J$9*2.5+$A34*1.2</f>
        <v>48.8</v>
      </c>
      <c r="K34" s="11">
        <f>K$9*2.5+$A34*1.2</f>
        <v>51.3</v>
      </c>
      <c r="L34" s="11">
        <f>L$9*2.5+$A34*1.2</f>
        <v>53.8</v>
      </c>
      <c r="M34" s="11">
        <f>M$9*2.5+$A34*1.2</f>
        <v>56.3</v>
      </c>
      <c r="N34" s="11">
        <f>N$9*2.5+$A34*1.2</f>
        <v>58.8</v>
      </c>
      <c r="O34" s="11">
        <f>O$9*2.5+$A34*1.2</f>
        <v>61.3</v>
      </c>
      <c r="P34" s="11">
        <f>P$9*2.5+$A34*1.2</f>
        <v>63.8</v>
      </c>
      <c r="Q34" s="11">
        <f>Q$9*2.5+$A34*1.2</f>
        <v>66.3</v>
      </c>
      <c r="R34" s="11">
        <f>R$9*2.5+$A34*1.2</f>
        <v>68.8</v>
      </c>
      <c r="S34" s="11">
        <f>S$9*2.5+$A34*1.2</f>
        <v>71.3</v>
      </c>
      <c r="T34" s="11">
        <f>T$9*2.5+$A34*1.2</f>
        <v>73.8</v>
      </c>
      <c r="U34" s="11">
        <f>U$9*2.5+$A34*1.2</f>
        <v>76.3</v>
      </c>
      <c r="V34" s="11">
        <f>V$9*2.5+$A34*1.2</f>
        <v>78.8</v>
      </c>
      <c r="W34" s="11">
        <f>W$9*2.5+$A34*1.2</f>
        <v>81.3</v>
      </c>
    </row>
    <row r="35" spans="1:23" ht="13.5">
      <c r="A35" s="26">
        <v>25</v>
      </c>
      <c r="B35" s="11">
        <f>B$9*2.5+$A35*1.2</f>
        <v>30</v>
      </c>
      <c r="C35" s="11">
        <f>C$9*2.5+$A35*1.2</f>
        <v>32.5</v>
      </c>
      <c r="D35" s="11">
        <f>D$9*2.5+$A35*1.2</f>
        <v>35</v>
      </c>
      <c r="E35" s="11">
        <f>E$9*2.5+$A35*1.2</f>
        <v>37.5</v>
      </c>
      <c r="F35" s="11">
        <f>F$9*2.5+$A35*1.2</f>
        <v>40</v>
      </c>
      <c r="G35" s="11">
        <f>G$9*2.5+$A35*1.2</f>
        <v>42.5</v>
      </c>
      <c r="H35" s="11">
        <f>H$9*2.5+$A35*1.2</f>
        <v>45</v>
      </c>
      <c r="I35" s="11">
        <f>I$9*2.5+$A35*1.2</f>
        <v>47.5</v>
      </c>
      <c r="J35" s="11">
        <f>J$9*2.5+$A35*1.2</f>
        <v>50</v>
      </c>
      <c r="K35" s="11">
        <f>K$9*2.5+$A35*1.2</f>
        <v>52.5</v>
      </c>
      <c r="L35" s="11">
        <f>L$9*2.5+$A35*1.2</f>
        <v>55</v>
      </c>
      <c r="M35" s="11">
        <f>M$9*2.5+$A35*1.2</f>
        <v>57.5</v>
      </c>
      <c r="N35" s="11">
        <f>N$9*2.5+$A35*1.2</f>
        <v>60</v>
      </c>
      <c r="O35" s="11">
        <f>O$9*2.5+$A35*1.2</f>
        <v>62.5</v>
      </c>
      <c r="P35" s="11">
        <f>P$9*2.5+$A35*1.2</f>
        <v>65</v>
      </c>
      <c r="Q35" s="11">
        <f>Q$9*2.5+$A35*1.2</f>
        <v>67.5</v>
      </c>
      <c r="R35" s="11">
        <f>R$9*2.5+$A35*1.2</f>
        <v>70</v>
      </c>
      <c r="S35" s="11">
        <f>S$9*2.5+$A35*1.2</f>
        <v>72.5</v>
      </c>
      <c r="T35" s="11">
        <f>T$9*2.5+$A35*1.2</f>
        <v>75</v>
      </c>
      <c r="U35" s="11">
        <f>U$9*2.5+$A35*1.2</f>
        <v>77.5</v>
      </c>
      <c r="V35" s="11">
        <f>V$9*2.5+$A35*1.2</f>
        <v>80</v>
      </c>
      <c r="W35" s="11">
        <f>W$9*2.5+$A35*1.2</f>
        <v>82.5</v>
      </c>
    </row>
    <row r="36" spans="1:23" ht="13.5">
      <c r="A36" s="26">
        <v>26</v>
      </c>
      <c r="B36" s="11">
        <f>B$9*2.5+$A36*1.2</f>
        <v>31.2</v>
      </c>
      <c r="C36" s="11">
        <f>C$9*2.5+$A36*1.2</f>
        <v>33.7</v>
      </c>
      <c r="D36" s="11">
        <f>D$9*2.5+$A36*1.2</f>
        <v>36.2</v>
      </c>
      <c r="E36" s="11">
        <f>E$9*2.5+$A36*1.2</f>
        <v>38.7</v>
      </c>
      <c r="F36" s="11">
        <f>F$9*2.5+$A36*1.2</f>
        <v>41.2</v>
      </c>
      <c r="G36" s="11">
        <f>G$9*2.5+$A36*1.2</f>
        <v>43.7</v>
      </c>
      <c r="H36" s="11">
        <f>H$9*2.5+$A36*1.2</f>
        <v>46.2</v>
      </c>
      <c r="I36" s="11">
        <f>I$9*2.5+$A36*1.2</f>
        <v>48.7</v>
      </c>
      <c r="J36" s="11">
        <f>J$9*2.5+$A36*1.2</f>
        <v>51.2</v>
      </c>
      <c r="K36" s="11">
        <f>K$9*2.5+$A36*1.2</f>
        <v>53.7</v>
      </c>
      <c r="L36" s="11">
        <f>L$9*2.5+$A36*1.2</f>
        <v>56.2</v>
      </c>
      <c r="M36" s="11">
        <f>M$9*2.5+$A36*1.2</f>
        <v>58.7</v>
      </c>
      <c r="N36" s="11">
        <f>N$9*2.5+$A36*1.2</f>
        <v>61.2</v>
      </c>
      <c r="O36" s="11">
        <f>O$9*2.5+$A36*1.2</f>
        <v>63.7</v>
      </c>
      <c r="P36" s="11">
        <f>P$9*2.5+$A36*1.2</f>
        <v>66.2</v>
      </c>
      <c r="Q36" s="11">
        <f>Q$9*2.5+$A36*1.2</f>
        <v>68.7</v>
      </c>
      <c r="R36" s="11">
        <f>R$9*2.5+$A36*1.2</f>
        <v>71.2</v>
      </c>
      <c r="S36" s="11">
        <f>S$9*2.5+$A36*1.2</f>
        <v>73.7</v>
      </c>
      <c r="T36" s="11">
        <f>T$9*2.5+$A36*1.2</f>
        <v>76.2</v>
      </c>
      <c r="U36" s="11">
        <f>U$9*2.5+$A36*1.2</f>
        <v>78.7</v>
      </c>
      <c r="V36" s="11">
        <f>V$9*2.5+$A36*1.2</f>
        <v>81.2</v>
      </c>
      <c r="W36" s="11">
        <f>W$9*2.5+$A36*1.2</f>
        <v>83.7</v>
      </c>
    </row>
    <row r="37" spans="1:23" ht="13.5">
      <c r="A37" s="26">
        <v>27</v>
      </c>
      <c r="B37" s="11">
        <f>B$9*2.5+$A37*1.2</f>
        <v>32.4</v>
      </c>
      <c r="C37" s="11">
        <f>C$9*2.5+$A37*1.2</f>
        <v>34.9</v>
      </c>
      <c r="D37" s="11">
        <f>D$9*2.5+$A37*1.2</f>
        <v>37.4</v>
      </c>
      <c r="E37" s="11">
        <f>E$9*2.5+$A37*1.2</f>
        <v>39.9</v>
      </c>
      <c r="F37" s="11">
        <f>F$9*2.5+$A37*1.2</f>
        <v>42.4</v>
      </c>
      <c r="G37" s="11">
        <f>G$9*2.5+$A37*1.2</f>
        <v>44.9</v>
      </c>
      <c r="H37" s="11">
        <f>H$9*2.5+$A37*1.2</f>
        <v>47.4</v>
      </c>
      <c r="I37" s="11">
        <f>I$9*2.5+$A37*1.2</f>
        <v>49.9</v>
      </c>
      <c r="J37" s="11">
        <f>J$9*2.5+$A37*1.2</f>
        <v>52.4</v>
      </c>
      <c r="K37" s="11">
        <f>K$9*2.5+$A37*1.2</f>
        <v>54.9</v>
      </c>
      <c r="L37" s="11">
        <f>L$9*2.5+$A37*1.2</f>
        <v>57.4</v>
      </c>
      <c r="M37" s="11">
        <f>M$9*2.5+$A37*1.2</f>
        <v>59.9</v>
      </c>
      <c r="N37" s="11">
        <f>N$9*2.5+$A37*1.2</f>
        <v>62.4</v>
      </c>
      <c r="O37" s="11">
        <f>O$9*2.5+$A37*1.2</f>
        <v>64.9</v>
      </c>
      <c r="P37" s="11">
        <f>P$9*2.5+$A37*1.2</f>
        <v>67.4</v>
      </c>
      <c r="Q37" s="11">
        <f>Q$9*2.5+$A37*1.2</f>
        <v>69.9</v>
      </c>
      <c r="R37" s="11">
        <f>R$9*2.5+$A37*1.2</f>
        <v>72.4</v>
      </c>
      <c r="S37" s="11">
        <f>S$9*2.5+$A37*1.2</f>
        <v>74.9</v>
      </c>
      <c r="T37" s="11">
        <f>T$9*2.5+$A37*1.2</f>
        <v>77.4</v>
      </c>
      <c r="U37" s="11">
        <f>U$9*2.5+$A37*1.2</f>
        <v>79.9</v>
      </c>
      <c r="V37" s="11">
        <f>V$9*2.5+$A37*1.2</f>
        <v>82.4</v>
      </c>
      <c r="W37" s="11">
        <f>W$9*2.5+$A37*1.2</f>
        <v>84.9</v>
      </c>
    </row>
    <row r="38" spans="1:23" ht="13.5">
      <c r="A38" s="26">
        <v>28</v>
      </c>
      <c r="B38" s="11">
        <f>B$9*2.5+$A38*1.2</f>
        <v>33.6</v>
      </c>
      <c r="C38" s="11">
        <f>C$9*2.5+$A38*1.2</f>
        <v>36.1</v>
      </c>
      <c r="D38" s="11">
        <f>D$9*2.5+$A38*1.2</f>
        <v>38.6</v>
      </c>
      <c r="E38" s="11">
        <f>E$9*2.5+$A38*1.2</f>
        <v>41.1</v>
      </c>
      <c r="F38" s="11">
        <f>F$9*2.5+$A38*1.2</f>
        <v>43.6</v>
      </c>
      <c r="G38" s="11">
        <f>G$9*2.5+$A38*1.2</f>
        <v>46.1</v>
      </c>
      <c r="H38" s="11">
        <f>H$9*2.5+$A38*1.2</f>
        <v>48.6</v>
      </c>
      <c r="I38" s="11">
        <f>I$9*2.5+$A38*1.2</f>
        <v>51.1</v>
      </c>
      <c r="J38" s="11">
        <f>J$9*2.5+$A38*1.2</f>
        <v>53.6</v>
      </c>
      <c r="K38" s="11">
        <f>K$9*2.5+$A38*1.2</f>
        <v>56.1</v>
      </c>
      <c r="L38" s="11">
        <f>L$9*2.5+$A38*1.2</f>
        <v>58.6</v>
      </c>
      <c r="M38" s="11">
        <f>M$9*2.5+$A38*1.2</f>
        <v>61.1</v>
      </c>
      <c r="N38" s="11">
        <f>N$9*2.5+$A38*1.2</f>
        <v>63.6</v>
      </c>
      <c r="O38" s="11">
        <f>O$9*2.5+$A38*1.2</f>
        <v>66.1</v>
      </c>
      <c r="P38" s="11">
        <f>P$9*2.5+$A38*1.2</f>
        <v>68.6</v>
      </c>
      <c r="Q38" s="11">
        <f>Q$9*2.5+$A38*1.2</f>
        <v>71.1</v>
      </c>
      <c r="R38" s="11">
        <f>R$9*2.5+$A38*1.2</f>
        <v>73.6</v>
      </c>
      <c r="S38" s="11">
        <f>S$9*2.5+$A38*1.2</f>
        <v>76.1</v>
      </c>
      <c r="T38" s="11">
        <f>T$9*2.5+$A38*1.2</f>
        <v>78.6</v>
      </c>
      <c r="U38" s="11">
        <f>U$9*2.5+$A38*1.2</f>
        <v>81.1</v>
      </c>
      <c r="V38" s="11">
        <f>V$9*2.5+$A38*1.2</f>
        <v>83.6</v>
      </c>
      <c r="W38" s="11">
        <f>W$9*2.5+$A38*1.2</f>
        <v>86.1</v>
      </c>
    </row>
    <row r="39" spans="1:23" ht="13.5">
      <c r="A39" s="26">
        <v>29</v>
      </c>
      <c r="B39" s="11">
        <f>B$9*2.5+$A39*1.2</f>
        <v>34.8</v>
      </c>
      <c r="C39" s="11">
        <f>C$9*2.5+$A39*1.2</f>
        <v>37.3</v>
      </c>
      <c r="D39" s="11">
        <f>D$9*2.5+$A39*1.2</f>
        <v>39.8</v>
      </c>
      <c r="E39" s="11">
        <f>E$9*2.5+$A39*1.2</f>
        <v>42.3</v>
      </c>
      <c r="F39" s="11">
        <f>F$9*2.5+$A39*1.2</f>
        <v>44.8</v>
      </c>
      <c r="G39" s="11">
        <f>G$9*2.5+$A39*1.2</f>
        <v>47.3</v>
      </c>
      <c r="H39" s="11">
        <f>H$9*2.5+$A39*1.2</f>
        <v>49.8</v>
      </c>
      <c r="I39" s="11">
        <f>I$9*2.5+$A39*1.2</f>
        <v>52.3</v>
      </c>
      <c r="J39" s="11">
        <f>J$9*2.5+$A39*1.2</f>
        <v>54.8</v>
      </c>
      <c r="K39" s="11">
        <f>K$9*2.5+$A39*1.2</f>
        <v>57.3</v>
      </c>
      <c r="L39" s="11">
        <f>L$9*2.5+$A39*1.2</f>
        <v>59.8</v>
      </c>
      <c r="M39" s="11">
        <f>M$9*2.5+$A39*1.2</f>
        <v>62.3</v>
      </c>
      <c r="N39" s="11">
        <f>N$9*2.5+$A39*1.2</f>
        <v>64.8</v>
      </c>
      <c r="O39" s="11">
        <f>O$9*2.5+$A39*1.2</f>
        <v>67.3</v>
      </c>
      <c r="P39" s="11">
        <f>P$9*2.5+$A39*1.2</f>
        <v>69.8</v>
      </c>
      <c r="Q39" s="11">
        <f>Q$9*2.5+$A39*1.2</f>
        <v>72.3</v>
      </c>
      <c r="R39" s="11">
        <f>R$9*2.5+$A39*1.2</f>
        <v>74.8</v>
      </c>
      <c r="S39" s="11">
        <f>S$9*2.5+$A39*1.2</f>
        <v>77.3</v>
      </c>
      <c r="T39" s="11">
        <f>T$9*2.5+$A39*1.2</f>
        <v>79.8</v>
      </c>
      <c r="U39" s="11">
        <f>U$9*2.5+$A39*1.2</f>
        <v>82.3</v>
      </c>
      <c r="V39" s="11">
        <f>V$9*2.5+$A39*1.2</f>
        <v>84.8</v>
      </c>
      <c r="W39" s="11">
        <f>W$9*2.5+$A39*1.2</f>
        <v>87.3</v>
      </c>
    </row>
    <row r="40" spans="1:23" ht="13.5">
      <c r="A40" s="26">
        <v>30</v>
      </c>
      <c r="B40" s="11">
        <f>B$9*2.5+$A40*1.2</f>
        <v>36</v>
      </c>
      <c r="C40" s="11">
        <f>C$9*2.5+$A40*1.2</f>
        <v>38.5</v>
      </c>
      <c r="D40" s="11">
        <f>D$9*2.5+$A40*1.2</f>
        <v>41</v>
      </c>
      <c r="E40" s="11">
        <f>E$9*2.5+$A40*1.2</f>
        <v>43.5</v>
      </c>
      <c r="F40" s="11">
        <f>F$9*2.5+$A40*1.2</f>
        <v>46</v>
      </c>
      <c r="G40" s="11">
        <f>G$9*2.5+$A40*1.2</f>
        <v>48.5</v>
      </c>
      <c r="H40" s="11">
        <f>H$9*2.5+$A40*1.2</f>
        <v>51</v>
      </c>
      <c r="I40" s="11">
        <f>I$9*2.5+$A40*1.2</f>
        <v>53.5</v>
      </c>
      <c r="J40" s="11">
        <f>J$9*2.5+$A40*1.2</f>
        <v>56</v>
      </c>
      <c r="K40" s="11">
        <f>K$9*2.5+$A40*1.2</f>
        <v>58.5</v>
      </c>
      <c r="L40" s="11">
        <f>L$9*2.5+$A40*1.2</f>
        <v>61</v>
      </c>
      <c r="M40" s="11">
        <f>M$9*2.5+$A40*1.2</f>
        <v>63.5</v>
      </c>
      <c r="N40" s="11">
        <f>N$9*2.5+$A40*1.2</f>
        <v>66</v>
      </c>
      <c r="O40" s="11">
        <f>O$9*2.5+$A40*1.2</f>
        <v>68.5</v>
      </c>
      <c r="P40" s="11">
        <f>P$9*2.5+$A40*1.2</f>
        <v>71</v>
      </c>
      <c r="Q40" s="11">
        <f>Q$9*2.5+$A40*1.2</f>
        <v>73.5</v>
      </c>
      <c r="R40" s="11">
        <f>R$9*2.5+$A40*1.2</f>
        <v>76</v>
      </c>
      <c r="S40" s="11">
        <f>S$9*2.5+$A40*1.2</f>
        <v>78.5</v>
      </c>
      <c r="T40" s="11">
        <f>T$9*2.5+$A40*1.2</f>
        <v>81</v>
      </c>
      <c r="U40" s="11">
        <f>U$9*2.5+$A40*1.2</f>
        <v>83.5</v>
      </c>
      <c r="V40" s="11">
        <f>V$9*2.5+$A40*1.2</f>
        <v>86</v>
      </c>
      <c r="W40" s="11">
        <f>W$9*2.5+$A40*1.2</f>
        <v>88.5</v>
      </c>
    </row>
    <row r="41" spans="1:23" ht="13.5">
      <c r="A41" s="26">
        <v>31</v>
      </c>
      <c r="B41" s="11">
        <f>B$9*2.5+$A41*1.2</f>
        <v>37.199999999999996</v>
      </c>
      <c r="C41" s="11">
        <f>C$9*2.5+$A41*1.2</f>
        <v>39.699999999999996</v>
      </c>
      <c r="D41" s="11">
        <f>D$9*2.5+$A41*1.2</f>
        <v>42.199999999999996</v>
      </c>
      <c r="E41" s="11">
        <f>E$9*2.5+$A41*1.2</f>
        <v>44.699999999999996</v>
      </c>
      <c r="F41" s="11">
        <f>F$9*2.5+$A41*1.2</f>
        <v>47.199999999999996</v>
      </c>
      <c r="G41" s="11">
        <f>G$9*2.5+$A41*1.2</f>
        <v>49.699999999999996</v>
      </c>
      <c r="H41" s="11">
        <f>H$9*2.5+$A41*1.2</f>
        <v>52.199999999999996</v>
      </c>
      <c r="I41" s="11">
        <f>I$9*2.5+$A41*1.2</f>
        <v>54.699999999999996</v>
      </c>
      <c r="J41" s="11">
        <f>J$9*2.5+$A41*1.2</f>
        <v>57.199999999999996</v>
      </c>
      <c r="K41" s="11">
        <f>K$9*2.5+$A41*1.2</f>
        <v>59.699999999999996</v>
      </c>
      <c r="L41" s="11">
        <f>L$9*2.5+$A41*1.2</f>
        <v>62.199999999999996</v>
      </c>
      <c r="M41" s="11">
        <f>M$9*2.5+$A41*1.2</f>
        <v>64.69999999999999</v>
      </c>
      <c r="N41" s="11">
        <f>N$9*2.5+$A41*1.2</f>
        <v>67.19999999999999</v>
      </c>
      <c r="O41" s="11">
        <f>O$9*2.5+$A41*1.2</f>
        <v>69.69999999999999</v>
      </c>
      <c r="P41" s="11">
        <f>P$9*2.5+$A41*1.2</f>
        <v>72.19999999999999</v>
      </c>
      <c r="Q41" s="11">
        <f>Q$9*2.5+$A41*1.2</f>
        <v>74.69999999999999</v>
      </c>
      <c r="R41" s="11">
        <f>R$9*2.5+$A41*1.2</f>
        <v>77.19999999999999</v>
      </c>
      <c r="S41" s="11">
        <f>S$9*2.5+$A41*1.2</f>
        <v>79.69999999999999</v>
      </c>
      <c r="T41" s="11">
        <f>T$9*2.5+$A41*1.2</f>
        <v>82.19999999999999</v>
      </c>
      <c r="U41" s="11">
        <f>U$9*2.5+$A41*1.2</f>
        <v>84.69999999999999</v>
      </c>
      <c r="V41" s="11">
        <f>V$9*2.5+$A41*1.2</f>
        <v>87.19999999999999</v>
      </c>
      <c r="W41" s="11">
        <f>W$9*2.5+$A41*1.2</f>
        <v>89.69999999999999</v>
      </c>
    </row>
    <row r="42" spans="1:23" ht="13.5">
      <c r="A42" s="26">
        <v>32</v>
      </c>
      <c r="B42" s="11">
        <f>B$9*2.5+$A42*1.2</f>
        <v>38.4</v>
      </c>
      <c r="C42" s="11">
        <f>C$9*2.5+$A42*1.2</f>
        <v>40.9</v>
      </c>
      <c r="D42" s="11">
        <f>D$9*2.5+$A42*1.2</f>
        <v>43.4</v>
      </c>
      <c r="E42" s="11">
        <f>E$9*2.5+$A42*1.2</f>
        <v>45.9</v>
      </c>
      <c r="F42" s="11">
        <f>F$9*2.5+$A42*1.2</f>
        <v>48.4</v>
      </c>
      <c r="G42" s="11">
        <f>G$9*2.5+$A42*1.2</f>
        <v>50.9</v>
      </c>
      <c r="H42" s="11">
        <f>H$9*2.5+$A42*1.2</f>
        <v>53.4</v>
      </c>
      <c r="I42" s="11">
        <f>I$9*2.5+$A42*1.2</f>
        <v>55.9</v>
      </c>
      <c r="J42" s="11">
        <f>J$9*2.5+$A42*1.2</f>
        <v>58.4</v>
      </c>
      <c r="K42" s="11">
        <f>K$9*2.5+$A42*1.2</f>
        <v>60.9</v>
      </c>
      <c r="L42" s="11">
        <f>L$9*2.5+$A42*1.2</f>
        <v>63.4</v>
      </c>
      <c r="M42" s="11">
        <f>M$9*2.5+$A42*1.2</f>
        <v>65.9</v>
      </c>
      <c r="N42" s="11">
        <f>N$9*2.5+$A42*1.2</f>
        <v>68.4</v>
      </c>
      <c r="O42" s="11">
        <f>O$9*2.5+$A42*1.2</f>
        <v>70.9</v>
      </c>
      <c r="P42" s="11">
        <f>P$9*2.5+$A42*1.2</f>
        <v>73.4</v>
      </c>
      <c r="Q42" s="11">
        <f>Q$9*2.5+$A42*1.2</f>
        <v>75.9</v>
      </c>
      <c r="R42" s="11">
        <f>R$9*2.5+$A42*1.2</f>
        <v>78.4</v>
      </c>
      <c r="S42" s="11">
        <f>S$9*2.5+$A42*1.2</f>
        <v>80.9</v>
      </c>
      <c r="T42" s="11">
        <f>T$9*2.5+$A42*1.2</f>
        <v>83.4</v>
      </c>
      <c r="U42" s="11">
        <f>U$9*2.5+$A42*1.2</f>
        <v>85.9</v>
      </c>
      <c r="V42" s="11">
        <f>V$9*2.5+$A42*1.2</f>
        <v>88.4</v>
      </c>
      <c r="W42" s="11">
        <f>W$9*2.5+$A42*1.2</f>
        <v>90.9</v>
      </c>
    </row>
    <row r="43" spans="1:23" ht="13.5">
      <c r="A43" s="26">
        <v>33</v>
      </c>
      <c r="B43" s="11">
        <f>B$9*2.5+$A43*1.2</f>
        <v>39.6</v>
      </c>
      <c r="C43" s="11">
        <f>C$9*2.5+$A43*1.2</f>
        <v>42.1</v>
      </c>
      <c r="D43" s="11">
        <f>D$9*2.5+$A43*1.2</f>
        <v>44.6</v>
      </c>
      <c r="E43" s="11">
        <f>E$9*2.5+$A43*1.2</f>
        <v>47.1</v>
      </c>
      <c r="F43" s="11">
        <f>F$9*2.5+$A43*1.2</f>
        <v>49.6</v>
      </c>
      <c r="G43" s="11">
        <f>G$9*2.5+$A43*1.2</f>
        <v>52.1</v>
      </c>
      <c r="H43" s="11">
        <f>H$9*2.5+$A43*1.2</f>
        <v>54.6</v>
      </c>
      <c r="I43" s="11">
        <f>I$9*2.5+$A43*1.2</f>
        <v>57.1</v>
      </c>
      <c r="J43" s="11">
        <f>J$9*2.5+$A43*1.2</f>
        <v>59.6</v>
      </c>
      <c r="K43" s="11">
        <f>K$9*2.5+$A43*1.2</f>
        <v>62.1</v>
      </c>
      <c r="L43" s="11">
        <f>L$9*2.5+$A43*1.2</f>
        <v>64.6</v>
      </c>
      <c r="M43" s="11">
        <f>M$9*2.5+$A43*1.2</f>
        <v>67.1</v>
      </c>
      <c r="N43" s="11">
        <f>N$9*2.5+$A43*1.2</f>
        <v>69.6</v>
      </c>
      <c r="O43" s="11">
        <f>O$9*2.5+$A43*1.2</f>
        <v>72.1</v>
      </c>
      <c r="P43" s="11">
        <f>P$9*2.5+$A43*1.2</f>
        <v>74.6</v>
      </c>
      <c r="Q43" s="11">
        <f>Q$9*2.5+$A43*1.2</f>
        <v>77.1</v>
      </c>
      <c r="R43" s="11">
        <f>R$9*2.5+$A43*1.2</f>
        <v>79.6</v>
      </c>
      <c r="S43" s="11">
        <f>S$9*2.5+$A43*1.2</f>
        <v>82.1</v>
      </c>
      <c r="T43" s="11">
        <f>T$9*2.5+$A43*1.2</f>
        <v>84.6</v>
      </c>
      <c r="U43" s="11">
        <f>U$9*2.5+$A43*1.2</f>
        <v>87.1</v>
      </c>
      <c r="V43" s="11">
        <f>V$9*2.5+$A43*1.2</f>
        <v>89.6</v>
      </c>
      <c r="W43" s="11">
        <f>W$9*2.5+$A43*1.2</f>
        <v>92.1</v>
      </c>
    </row>
    <row r="44" spans="1:23" ht="13.5">
      <c r="A44" s="26">
        <v>34</v>
      </c>
      <c r="B44" s="11">
        <f>B$9*2.5+$A44*1.2</f>
        <v>40.8</v>
      </c>
      <c r="C44" s="11">
        <f>C$9*2.5+$A44*1.2</f>
        <v>43.3</v>
      </c>
      <c r="D44" s="11">
        <f>D$9*2.5+$A44*1.2</f>
        <v>45.8</v>
      </c>
      <c r="E44" s="11">
        <f>E$9*2.5+$A44*1.2</f>
        <v>48.3</v>
      </c>
      <c r="F44" s="11">
        <f>F$9*2.5+$A44*1.2</f>
        <v>50.8</v>
      </c>
      <c r="G44" s="11">
        <f>G$9*2.5+$A44*1.2</f>
        <v>53.3</v>
      </c>
      <c r="H44" s="11">
        <f>H$9*2.5+$A44*1.2</f>
        <v>55.8</v>
      </c>
      <c r="I44" s="11">
        <f>I$9*2.5+$A44*1.2</f>
        <v>58.3</v>
      </c>
      <c r="J44" s="11">
        <f>J$9*2.5+$A44*1.2</f>
        <v>60.8</v>
      </c>
      <c r="K44" s="11">
        <f>K$9*2.5+$A44*1.2</f>
        <v>63.3</v>
      </c>
      <c r="L44" s="11">
        <f>L$9*2.5+$A44*1.2</f>
        <v>65.8</v>
      </c>
      <c r="M44" s="11">
        <f>M$9*2.5+$A44*1.2</f>
        <v>68.3</v>
      </c>
      <c r="N44" s="11">
        <f>N$9*2.5+$A44*1.2</f>
        <v>70.8</v>
      </c>
      <c r="O44" s="11">
        <f>O$9*2.5+$A44*1.2</f>
        <v>73.3</v>
      </c>
      <c r="P44" s="11">
        <f>P$9*2.5+$A44*1.2</f>
        <v>75.8</v>
      </c>
      <c r="Q44" s="11">
        <f>Q$9*2.5+$A44*1.2</f>
        <v>78.3</v>
      </c>
      <c r="R44" s="11">
        <f>R$9*2.5+$A44*1.2</f>
        <v>80.8</v>
      </c>
      <c r="S44" s="11">
        <f>S$9*2.5+$A44*1.2</f>
        <v>83.3</v>
      </c>
      <c r="T44" s="11">
        <f>T$9*2.5+$A44*1.2</f>
        <v>85.8</v>
      </c>
      <c r="U44" s="11">
        <f>U$9*2.5+$A44*1.2</f>
        <v>88.3</v>
      </c>
      <c r="V44" s="11">
        <f>V$9*2.5+$A44*1.2</f>
        <v>90.8</v>
      </c>
      <c r="W44" s="11">
        <f>W$9*2.5+$A44*1.2</f>
        <v>93.3</v>
      </c>
    </row>
    <row r="45" spans="1:23" ht="13.5">
      <c r="A45" s="26">
        <v>35</v>
      </c>
      <c r="B45" s="11">
        <f>B$9*2.5+$A45*1.2</f>
        <v>42</v>
      </c>
      <c r="C45" s="11">
        <f>C$9*2.5+$A45*1.2</f>
        <v>44.5</v>
      </c>
      <c r="D45" s="11">
        <f>D$9*2.5+$A45*1.2</f>
        <v>47</v>
      </c>
      <c r="E45" s="11">
        <f>E$9*2.5+$A45*1.2</f>
        <v>49.5</v>
      </c>
      <c r="F45" s="11">
        <f>F$9*2.5+$A45*1.2</f>
        <v>52</v>
      </c>
      <c r="G45" s="11">
        <f>G$9*2.5+$A45*1.2</f>
        <v>54.5</v>
      </c>
      <c r="H45" s="11">
        <f>H$9*2.5+$A45*1.2</f>
        <v>57</v>
      </c>
      <c r="I45" s="11">
        <f>I$9*2.5+$A45*1.2</f>
        <v>59.5</v>
      </c>
      <c r="J45" s="11">
        <f>J$9*2.5+$A45*1.2</f>
        <v>62</v>
      </c>
      <c r="K45" s="11">
        <f>K$9*2.5+$A45*1.2</f>
        <v>64.5</v>
      </c>
      <c r="L45" s="11">
        <f>L$9*2.5+$A45*1.2</f>
        <v>67</v>
      </c>
      <c r="M45" s="11">
        <f>M$9*2.5+$A45*1.2</f>
        <v>69.5</v>
      </c>
      <c r="N45" s="11">
        <f>N$9*2.5+$A45*1.2</f>
        <v>72</v>
      </c>
      <c r="O45" s="11">
        <f>O$9*2.5+$A45*1.2</f>
        <v>74.5</v>
      </c>
      <c r="P45" s="11">
        <f>P$9*2.5+$A45*1.2</f>
        <v>77</v>
      </c>
      <c r="Q45" s="11">
        <f>Q$9*2.5+$A45*1.2</f>
        <v>79.5</v>
      </c>
      <c r="R45" s="11">
        <f>R$9*2.5+$A45*1.2</f>
        <v>82</v>
      </c>
      <c r="S45" s="11">
        <f>S$9*2.5+$A45*1.2</f>
        <v>84.5</v>
      </c>
      <c r="T45" s="11">
        <f>T$9*2.5+$A45*1.2</f>
        <v>87</v>
      </c>
      <c r="U45" s="11">
        <f>U$9*2.5+$A45*1.2</f>
        <v>89.5</v>
      </c>
      <c r="V45" s="11">
        <f>V$9*2.5+$A45*1.2</f>
        <v>92</v>
      </c>
      <c r="W45" s="11">
        <f>W$9*2.5+$A45*1.2</f>
        <v>94.5</v>
      </c>
    </row>
    <row r="46" spans="1:23" ht="13.5">
      <c r="A46" s="26">
        <v>36</v>
      </c>
      <c r="B46" s="11">
        <f>B$9*2.5+$A46*1.2</f>
        <v>43.199999999999996</v>
      </c>
      <c r="C46" s="11">
        <f>C$9*2.5+$A46*1.2</f>
        <v>45.699999999999996</v>
      </c>
      <c r="D46" s="11">
        <f>D$9*2.5+$A46*1.2</f>
        <v>48.199999999999996</v>
      </c>
      <c r="E46" s="11">
        <f>E$9*2.5+$A46*1.2</f>
        <v>50.699999999999996</v>
      </c>
      <c r="F46" s="11">
        <f>F$9*2.5+$A46*1.2</f>
        <v>53.199999999999996</v>
      </c>
      <c r="G46" s="11">
        <f>G$9*2.5+$A46*1.2</f>
        <v>55.699999999999996</v>
      </c>
      <c r="H46" s="11">
        <f>H$9*2.5+$A46*1.2</f>
        <v>58.199999999999996</v>
      </c>
      <c r="I46" s="11">
        <f>I$9*2.5+$A46*1.2</f>
        <v>60.699999999999996</v>
      </c>
      <c r="J46" s="11">
        <f>J$9*2.5+$A46*1.2</f>
        <v>63.199999999999996</v>
      </c>
      <c r="K46" s="11">
        <f>K$9*2.5+$A46*1.2</f>
        <v>65.69999999999999</v>
      </c>
      <c r="L46" s="11">
        <f>L$9*2.5+$A46*1.2</f>
        <v>68.19999999999999</v>
      </c>
      <c r="M46" s="11">
        <f>M$9*2.5+$A46*1.2</f>
        <v>70.69999999999999</v>
      </c>
      <c r="N46" s="11">
        <f>N$9*2.5+$A46*1.2</f>
        <v>73.19999999999999</v>
      </c>
      <c r="O46" s="11">
        <f>O$9*2.5+$A46*1.2</f>
        <v>75.69999999999999</v>
      </c>
      <c r="P46" s="11">
        <f>P$9*2.5+$A46*1.2</f>
        <v>78.19999999999999</v>
      </c>
      <c r="Q46" s="11">
        <f>Q$9*2.5+$A46*1.2</f>
        <v>80.69999999999999</v>
      </c>
      <c r="R46" s="11">
        <f>R$9*2.5+$A46*1.2</f>
        <v>83.19999999999999</v>
      </c>
      <c r="S46" s="11">
        <f>S$9*2.5+$A46*1.2</f>
        <v>85.69999999999999</v>
      </c>
      <c r="T46" s="11">
        <f>T$9*2.5+$A46*1.2</f>
        <v>88.19999999999999</v>
      </c>
      <c r="U46" s="11">
        <f>U$9*2.5+$A46*1.2</f>
        <v>90.69999999999999</v>
      </c>
      <c r="V46" s="11">
        <f>V$9*2.5+$A46*1.2</f>
        <v>93.19999999999999</v>
      </c>
      <c r="W46" s="11">
        <f>W$9*2.5+$A46*1.2</f>
        <v>95.69999999999999</v>
      </c>
    </row>
    <row r="47" spans="1:23" ht="13.5">
      <c r="A47" s="26">
        <v>37</v>
      </c>
      <c r="B47" s="11">
        <f>B$9*2.5+$A47*1.2</f>
        <v>44.4</v>
      </c>
      <c r="C47" s="11">
        <f>C$9*2.5+$A47*1.2</f>
        <v>46.9</v>
      </c>
      <c r="D47" s="11">
        <f>D$9*2.5+$A47*1.2</f>
        <v>49.4</v>
      </c>
      <c r="E47" s="11">
        <f>E$9*2.5+$A47*1.2</f>
        <v>51.9</v>
      </c>
      <c r="F47" s="11">
        <f>F$9*2.5+$A47*1.2</f>
        <v>54.4</v>
      </c>
      <c r="G47" s="11">
        <f>G$9*2.5+$A47*1.2</f>
        <v>56.9</v>
      </c>
      <c r="H47" s="11">
        <f>H$9*2.5+$A47*1.2</f>
        <v>59.4</v>
      </c>
      <c r="I47" s="11">
        <f>I$9*2.5+$A47*1.2</f>
        <v>61.9</v>
      </c>
      <c r="J47" s="11">
        <f>J$9*2.5+$A47*1.2</f>
        <v>64.4</v>
      </c>
      <c r="K47" s="11">
        <f>K$9*2.5+$A47*1.2</f>
        <v>66.9</v>
      </c>
      <c r="L47" s="11">
        <f>L$9*2.5+$A47*1.2</f>
        <v>69.4</v>
      </c>
      <c r="M47" s="11">
        <f>M$9*2.5+$A47*1.2</f>
        <v>71.9</v>
      </c>
      <c r="N47" s="11">
        <f>N$9*2.5+$A47*1.2</f>
        <v>74.4</v>
      </c>
      <c r="O47" s="11">
        <f>O$9*2.5+$A47*1.2</f>
        <v>76.9</v>
      </c>
      <c r="P47" s="11">
        <f>P$9*2.5+$A47*1.2</f>
        <v>79.4</v>
      </c>
      <c r="Q47" s="11">
        <f>Q$9*2.5+$A47*1.2</f>
        <v>81.9</v>
      </c>
      <c r="R47" s="11">
        <f>R$9*2.5+$A47*1.2</f>
        <v>84.4</v>
      </c>
      <c r="S47" s="11">
        <f>S$9*2.5+$A47*1.2</f>
        <v>86.9</v>
      </c>
      <c r="T47" s="11">
        <f>T$9*2.5+$A47*1.2</f>
        <v>89.4</v>
      </c>
      <c r="U47" s="11">
        <f>U$9*2.5+$A47*1.2</f>
        <v>91.9</v>
      </c>
      <c r="V47" s="11">
        <f>V$9*2.5+$A47*1.2</f>
        <v>94.4</v>
      </c>
      <c r="W47" s="11">
        <f>W$9*2.5+$A47*1.2</f>
        <v>96.9</v>
      </c>
    </row>
    <row r="48" spans="1:23" ht="13.5">
      <c r="A48" s="26">
        <v>38</v>
      </c>
      <c r="B48" s="11">
        <f>B$9*2.5+$A48*1.2</f>
        <v>45.6</v>
      </c>
      <c r="C48" s="11">
        <f>C$9*2.5+$A48*1.2</f>
        <v>48.1</v>
      </c>
      <c r="D48" s="11">
        <f>D$9*2.5+$A48*1.2</f>
        <v>50.6</v>
      </c>
      <c r="E48" s="11">
        <f>E$9*2.5+$A48*1.2</f>
        <v>53.1</v>
      </c>
      <c r="F48" s="11">
        <f>F$9*2.5+$A48*1.2</f>
        <v>55.6</v>
      </c>
      <c r="G48" s="11">
        <f>G$9*2.5+$A48*1.2</f>
        <v>58.1</v>
      </c>
      <c r="H48" s="11">
        <f>H$9*2.5+$A48*1.2</f>
        <v>60.6</v>
      </c>
      <c r="I48" s="11">
        <f>I$9*2.5+$A48*1.2</f>
        <v>63.1</v>
      </c>
      <c r="J48" s="11">
        <f>J$9*2.5+$A48*1.2</f>
        <v>65.6</v>
      </c>
      <c r="K48" s="11">
        <f>K$9*2.5+$A48*1.2</f>
        <v>68.1</v>
      </c>
      <c r="L48" s="11">
        <f>L$9*2.5+$A48*1.2</f>
        <v>70.6</v>
      </c>
      <c r="M48" s="11">
        <f>M$9*2.5+$A48*1.2</f>
        <v>73.1</v>
      </c>
      <c r="N48" s="11">
        <f>N$9*2.5+$A48*1.2</f>
        <v>75.6</v>
      </c>
      <c r="O48" s="11">
        <f>O$9*2.5+$A48*1.2</f>
        <v>78.1</v>
      </c>
      <c r="P48" s="11">
        <f>P$9*2.5+$A48*1.2</f>
        <v>80.6</v>
      </c>
      <c r="Q48" s="11">
        <f>Q$9*2.5+$A48*1.2</f>
        <v>83.1</v>
      </c>
      <c r="R48" s="11">
        <f>R$9*2.5+$A48*1.2</f>
        <v>85.6</v>
      </c>
      <c r="S48" s="11">
        <f>S$9*2.5+$A48*1.2</f>
        <v>88.1</v>
      </c>
      <c r="T48" s="11">
        <f>T$9*2.5+$A48*1.2</f>
        <v>90.6</v>
      </c>
      <c r="U48" s="11">
        <f>U$9*2.5+$A48*1.2</f>
        <v>93.1</v>
      </c>
      <c r="V48" s="11">
        <f>V$9*2.5+$A48*1.2</f>
        <v>95.6</v>
      </c>
      <c r="W48" s="11">
        <f>W$9*2.5+$A48*1.2</f>
        <v>98.1</v>
      </c>
    </row>
    <row r="49" spans="1:23" ht="13.5">
      <c r="A49" s="26">
        <v>39</v>
      </c>
      <c r="B49" s="11">
        <f>B$9*2.5+$A49*1.2</f>
        <v>46.8</v>
      </c>
      <c r="C49" s="11">
        <f>C$9*2.5+$A49*1.2</f>
        <v>49.3</v>
      </c>
      <c r="D49" s="11">
        <f>D$9*2.5+$A49*1.2</f>
        <v>51.8</v>
      </c>
      <c r="E49" s="11">
        <f>E$9*2.5+$A49*1.2</f>
        <v>54.3</v>
      </c>
      <c r="F49" s="11">
        <f>F$9*2.5+$A49*1.2</f>
        <v>56.8</v>
      </c>
      <c r="G49" s="11">
        <f>G$9*2.5+$A49*1.2</f>
        <v>59.3</v>
      </c>
      <c r="H49" s="11">
        <f>H$9*2.5+$A49*1.2</f>
        <v>61.8</v>
      </c>
      <c r="I49" s="11">
        <f>I$9*2.5+$A49*1.2</f>
        <v>64.3</v>
      </c>
      <c r="J49" s="11">
        <f>J$9*2.5+$A49*1.2</f>
        <v>66.8</v>
      </c>
      <c r="K49" s="11">
        <f>K$9*2.5+$A49*1.2</f>
        <v>69.3</v>
      </c>
      <c r="L49" s="11">
        <f>L$9*2.5+$A49*1.2</f>
        <v>71.8</v>
      </c>
      <c r="M49" s="11">
        <f>M$9*2.5+$A49*1.2</f>
        <v>74.3</v>
      </c>
      <c r="N49" s="11">
        <f>N$9*2.5+$A49*1.2</f>
        <v>76.8</v>
      </c>
      <c r="O49" s="11">
        <f>O$9*2.5+$A49*1.2</f>
        <v>79.3</v>
      </c>
      <c r="P49" s="11">
        <f>P$9*2.5+$A49*1.2</f>
        <v>81.8</v>
      </c>
      <c r="Q49" s="11">
        <f>Q$9*2.5+$A49*1.2</f>
        <v>84.3</v>
      </c>
      <c r="R49" s="11">
        <f>R$9*2.5+$A49*1.2</f>
        <v>86.8</v>
      </c>
      <c r="S49" s="11">
        <f>S$9*2.5+$A49*1.2</f>
        <v>89.3</v>
      </c>
      <c r="T49" s="11">
        <f>T$9*2.5+$A49*1.2</f>
        <v>91.8</v>
      </c>
      <c r="U49" s="11">
        <f>U$9*2.5+$A49*1.2</f>
        <v>94.3</v>
      </c>
      <c r="V49" s="11">
        <f>V$9*2.5+$A49*1.2</f>
        <v>96.8</v>
      </c>
      <c r="W49" s="11">
        <f>W$9*2.5+$A49*1.2</f>
        <v>99.3</v>
      </c>
    </row>
    <row r="50" spans="1:23" ht="13.5">
      <c r="A50" s="26">
        <v>40</v>
      </c>
      <c r="B50" s="11">
        <f>B$9*2.5+$A50*1.2</f>
        <v>48</v>
      </c>
      <c r="C50" s="11">
        <f>C$9*2.5+$A50*1.2</f>
        <v>50.5</v>
      </c>
      <c r="D50" s="11">
        <f>D$9*2.5+$A50*1.2</f>
        <v>53</v>
      </c>
      <c r="E50" s="11">
        <f>E$9*2.5+$A50*1.2</f>
        <v>55.5</v>
      </c>
      <c r="F50" s="11">
        <f>F$9*2.5+$A50*1.2</f>
        <v>58</v>
      </c>
      <c r="G50" s="11">
        <f>G$9*2.5+$A50*1.2</f>
        <v>60.5</v>
      </c>
      <c r="H50" s="11">
        <f>H$9*2.5+$A50*1.2</f>
        <v>63</v>
      </c>
      <c r="I50" s="11">
        <f>I$9*2.5+$A50*1.2</f>
        <v>65.5</v>
      </c>
      <c r="J50" s="11">
        <f>J$9*2.5+$A50*1.2</f>
        <v>68</v>
      </c>
      <c r="K50" s="11">
        <f>K$9*2.5+$A50*1.2</f>
        <v>70.5</v>
      </c>
      <c r="L50" s="11">
        <f>L$9*2.5+$A50*1.2</f>
        <v>73</v>
      </c>
      <c r="M50" s="11">
        <f>M$9*2.5+$A50*1.2</f>
        <v>75.5</v>
      </c>
      <c r="N50" s="11">
        <f>N$9*2.5+$A50*1.2</f>
        <v>78</v>
      </c>
      <c r="O50" s="11">
        <f>O$9*2.5+$A50*1.2</f>
        <v>80.5</v>
      </c>
      <c r="P50" s="11">
        <f>P$9*2.5+$A50*1.2</f>
        <v>83</v>
      </c>
      <c r="Q50" s="11">
        <f>Q$9*2.5+$A50*1.2</f>
        <v>85.5</v>
      </c>
      <c r="R50" s="11">
        <f>R$9*2.5+$A50*1.2</f>
        <v>88</v>
      </c>
      <c r="S50" s="11">
        <f>S$9*2.5+$A50*1.2</f>
        <v>90.5</v>
      </c>
      <c r="T50" s="11">
        <f>T$9*2.5+$A50*1.2</f>
        <v>93</v>
      </c>
      <c r="U50" s="11">
        <f>U$9*2.5+$A50*1.2</f>
        <v>95.5</v>
      </c>
      <c r="V50" s="11">
        <f>V$9*2.5+$A50*1.2</f>
        <v>98</v>
      </c>
      <c r="W50" s="11">
        <f>W$9*2.5+$A50*1.2</f>
        <v>100.5</v>
      </c>
    </row>
    <row r="51" spans="1:23" ht="13.5">
      <c r="A51" s="26">
        <v>41</v>
      </c>
      <c r="B51" s="11">
        <f>B$9*2.5+$A51*1.2</f>
        <v>49.199999999999996</v>
      </c>
      <c r="C51" s="11">
        <f>C$9*2.5+$A51*1.2</f>
        <v>51.699999999999996</v>
      </c>
      <c r="D51" s="11">
        <f>D$9*2.5+$A51*1.2</f>
        <v>54.199999999999996</v>
      </c>
      <c r="E51" s="11">
        <f>E$9*2.5+$A51*1.2</f>
        <v>56.699999999999996</v>
      </c>
      <c r="F51" s="11">
        <f>F$9*2.5+$A51*1.2</f>
        <v>59.199999999999996</v>
      </c>
      <c r="G51" s="11">
        <f>G$9*2.5+$A51*1.2</f>
        <v>61.699999999999996</v>
      </c>
      <c r="H51" s="11">
        <f>H$9*2.5+$A51*1.2</f>
        <v>64.19999999999999</v>
      </c>
      <c r="I51" s="11">
        <f>I$9*2.5+$A51*1.2</f>
        <v>66.69999999999999</v>
      </c>
      <c r="J51" s="11">
        <f>J$9*2.5+$A51*1.2</f>
        <v>69.19999999999999</v>
      </c>
      <c r="K51" s="11">
        <f>K$9*2.5+$A51*1.2</f>
        <v>71.69999999999999</v>
      </c>
      <c r="L51" s="11">
        <f>L$9*2.5+$A51*1.2</f>
        <v>74.19999999999999</v>
      </c>
      <c r="M51" s="11">
        <f>M$9*2.5+$A51*1.2</f>
        <v>76.69999999999999</v>
      </c>
      <c r="N51" s="11">
        <f>N$9*2.5+$A51*1.2</f>
        <v>79.19999999999999</v>
      </c>
      <c r="O51" s="11">
        <f>O$9*2.5+$A51*1.2</f>
        <v>81.69999999999999</v>
      </c>
      <c r="P51" s="11">
        <f>P$9*2.5+$A51*1.2</f>
        <v>84.19999999999999</v>
      </c>
      <c r="Q51" s="11">
        <f>Q$9*2.5+$A51*1.2</f>
        <v>86.69999999999999</v>
      </c>
      <c r="R51" s="11">
        <f>R$9*2.5+$A51*1.2</f>
        <v>89.19999999999999</v>
      </c>
      <c r="S51" s="11">
        <f>S$9*2.5+$A51*1.2</f>
        <v>91.69999999999999</v>
      </c>
      <c r="T51" s="11">
        <f>T$9*2.5+$A51*1.2</f>
        <v>94.19999999999999</v>
      </c>
      <c r="U51" s="11">
        <f>U$9*2.5+$A51*1.2</f>
        <v>96.69999999999999</v>
      </c>
      <c r="V51" s="11">
        <f>V$9*2.5+$A51*1.2</f>
        <v>99.19999999999999</v>
      </c>
      <c r="W51" s="11">
        <f>W$9*2.5+$A51*1.2</f>
        <v>101.69999999999999</v>
      </c>
    </row>
    <row r="52" spans="1:23" ht="13.5">
      <c r="A52" s="26">
        <v>42</v>
      </c>
      <c r="B52" s="11">
        <f>B$9*2.5+$A52*1.2</f>
        <v>50.4</v>
      </c>
      <c r="C52" s="11">
        <f>C$9*2.5+$A52*1.2</f>
        <v>52.9</v>
      </c>
      <c r="D52" s="11">
        <f>D$9*2.5+$A52*1.2</f>
        <v>55.4</v>
      </c>
      <c r="E52" s="11">
        <f>E$9*2.5+$A52*1.2</f>
        <v>57.9</v>
      </c>
      <c r="F52" s="11">
        <f>F$9*2.5+$A52*1.2</f>
        <v>60.4</v>
      </c>
      <c r="G52" s="11">
        <f>G$9*2.5+$A52*1.2</f>
        <v>62.9</v>
      </c>
      <c r="H52" s="11">
        <f>H$9*2.5+$A52*1.2</f>
        <v>65.4</v>
      </c>
      <c r="I52" s="11">
        <f>I$9*2.5+$A52*1.2</f>
        <v>67.9</v>
      </c>
      <c r="J52" s="11">
        <f>J$9*2.5+$A52*1.2</f>
        <v>70.4</v>
      </c>
      <c r="K52" s="11">
        <f>K$9*2.5+$A52*1.2</f>
        <v>72.9</v>
      </c>
      <c r="L52" s="11">
        <f>L$9*2.5+$A52*1.2</f>
        <v>75.4</v>
      </c>
      <c r="M52" s="11">
        <f>M$9*2.5+$A52*1.2</f>
        <v>77.9</v>
      </c>
      <c r="N52" s="11">
        <f>N$9*2.5+$A52*1.2</f>
        <v>80.4</v>
      </c>
      <c r="O52" s="11">
        <f>O$9*2.5+$A52*1.2</f>
        <v>82.9</v>
      </c>
      <c r="P52" s="11">
        <f>P$9*2.5+$A52*1.2</f>
        <v>85.4</v>
      </c>
      <c r="Q52" s="11">
        <f>Q$9*2.5+$A52*1.2</f>
        <v>87.9</v>
      </c>
      <c r="R52" s="11">
        <f>R$9*2.5+$A52*1.2</f>
        <v>90.4</v>
      </c>
      <c r="S52" s="11">
        <f>S$9*2.5+$A52*1.2</f>
        <v>92.9</v>
      </c>
      <c r="T52" s="11">
        <f>T$9*2.5+$A52*1.2</f>
        <v>95.4</v>
      </c>
      <c r="U52" s="11">
        <f>U$9*2.5+$A52*1.2</f>
        <v>97.9</v>
      </c>
      <c r="V52" s="11">
        <f>V$9*2.5+$A52*1.2</f>
        <v>100.4</v>
      </c>
      <c r="W52" s="11">
        <f>W$9*2.5+$A52*1.2</f>
        <v>102.9</v>
      </c>
    </row>
    <row r="53" spans="1:23" ht="13.5">
      <c r="A53" s="26">
        <v>43</v>
      </c>
      <c r="B53" s="11">
        <f>B$9*2.5+$A53*1.2</f>
        <v>51.6</v>
      </c>
      <c r="C53" s="11">
        <f>C$9*2.5+$A53*1.2</f>
        <v>54.1</v>
      </c>
      <c r="D53" s="11">
        <f>D$9*2.5+$A53*1.2</f>
        <v>56.6</v>
      </c>
      <c r="E53" s="11">
        <f>E$9*2.5+$A53*1.2</f>
        <v>59.1</v>
      </c>
      <c r="F53" s="11">
        <f>F$9*2.5+$A53*1.2</f>
        <v>61.6</v>
      </c>
      <c r="G53" s="11">
        <f>G$9*2.5+$A53*1.2</f>
        <v>64.1</v>
      </c>
      <c r="H53" s="11">
        <f>H$9*2.5+$A53*1.2</f>
        <v>66.6</v>
      </c>
      <c r="I53" s="11">
        <f>I$9*2.5+$A53*1.2</f>
        <v>69.1</v>
      </c>
      <c r="J53" s="11">
        <f>J$9*2.5+$A53*1.2</f>
        <v>71.6</v>
      </c>
      <c r="K53" s="11">
        <f>K$9*2.5+$A53*1.2</f>
        <v>74.1</v>
      </c>
      <c r="L53" s="11">
        <f>L$9*2.5+$A53*1.2</f>
        <v>76.6</v>
      </c>
      <c r="M53" s="11">
        <f>M$9*2.5+$A53*1.2</f>
        <v>79.1</v>
      </c>
      <c r="N53" s="11">
        <f>N$9*2.5+$A53*1.2</f>
        <v>81.6</v>
      </c>
      <c r="O53" s="11">
        <f>O$9*2.5+$A53*1.2</f>
        <v>84.1</v>
      </c>
      <c r="P53" s="11">
        <f>P$9*2.5+$A53*1.2</f>
        <v>86.6</v>
      </c>
      <c r="Q53" s="11">
        <f>Q$9*2.5+$A53*1.2</f>
        <v>89.1</v>
      </c>
      <c r="R53" s="11">
        <f>R$9*2.5+$A53*1.2</f>
        <v>91.6</v>
      </c>
      <c r="S53" s="11">
        <f>S$9*2.5+$A53*1.2</f>
        <v>94.1</v>
      </c>
      <c r="T53" s="11">
        <f>T$9*2.5+$A53*1.2</f>
        <v>96.6</v>
      </c>
      <c r="U53" s="11">
        <f>U$9*2.5+$A53*1.2</f>
        <v>99.1</v>
      </c>
      <c r="V53" s="11">
        <f>V$9*2.5+$A53*1.2</f>
        <v>101.6</v>
      </c>
      <c r="W53" s="11">
        <f>W$9*2.5+$A53*1.2</f>
        <v>104.1</v>
      </c>
    </row>
    <row r="54" spans="1:23" ht="13.5">
      <c r="A54" s="26">
        <v>44</v>
      </c>
      <c r="B54" s="11">
        <f>B$9*2.5+$A54*1.2</f>
        <v>52.8</v>
      </c>
      <c r="C54" s="11">
        <f>C$9*2.5+$A54*1.2</f>
        <v>55.3</v>
      </c>
      <c r="D54" s="11">
        <f>D$9*2.5+$A54*1.2</f>
        <v>57.8</v>
      </c>
      <c r="E54" s="11">
        <f>E$9*2.5+$A54*1.2</f>
        <v>60.3</v>
      </c>
      <c r="F54" s="11">
        <f>F$9*2.5+$A54*1.2</f>
        <v>62.8</v>
      </c>
      <c r="G54" s="11">
        <f>G$9*2.5+$A54*1.2</f>
        <v>65.3</v>
      </c>
      <c r="H54" s="11">
        <f>H$9*2.5+$A54*1.2</f>
        <v>67.8</v>
      </c>
      <c r="I54" s="11">
        <f>I$9*2.5+$A54*1.2</f>
        <v>70.3</v>
      </c>
      <c r="J54" s="11">
        <f>J$9*2.5+$A54*1.2</f>
        <v>72.8</v>
      </c>
      <c r="K54" s="11">
        <f>K$9*2.5+$A54*1.2</f>
        <v>75.3</v>
      </c>
      <c r="L54" s="11">
        <f>L$9*2.5+$A54*1.2</f>
        <v>77.8</v>
      </c>
      <c r="M54" s="11">
        <f>M$9*2.5+$A54*1.2</f>
        <v>80.3</v>
      </c>
      <c r="N54" s="11">
        <f>N$9*2.5+$A54*1.2</f>
        <v>82.8</v>
      </c>
      <c r="O54" s="11">
        <f>O$9*2.5+$A54*1.2</f>
        <v>85.3</v>
      </c>
      <c r="P54" s="11">
        <f>P$9*2.5+$A54*1.2</f>
        <v>87.8</v>
      </c>
      <c r="Q54" s="11">
        <f>Q$9*2.5+$A54*1.2</f>
        <v>90.3</v>
      </c>
      <c r="R54" s="11">
        <f>R$9*2.5+$A54*1.2</f>
        <v>92.8</v>
      </c>
      <c r="S54" s="11">
        <f>S$9*2.5+$A54*1.2</f>
        <v>95.3</v>
      </c>
      <c r="T54" s="11">
        <f>T$9*2.5+$A54*1.2</f>
        <v>97.8</v>
      </c>
      <c r="U54" s="11">
        <f>U$9*2.5+$A54*1.2</f>
        <v>100.3</v>
      </c>
      <c r="V54" s="11">
        <f>V$9*2.5+$A54*1.2</f>
        <v>102.8</v>
      </c>
      <c r="W54" s="11">
        <f>W$9*2.5+$A54*1.2</f>
        <v>105.3</v>
      </c>
    </row>
    <row r="55" spans="1:23" ht="13.5">
      <c r="A55" s="26">
        <v>45</v>
      </c>
      <c r="B55" s="11">
        <f>B$9*2.5+$A55*1.2</f>
        <v>54</v>
      </c>
      <c r="C55" s="11">
        <f>C$9*2.5+$A55*1.2</f>
        <v>56.5</v>
      </c>
      <c r="D55" s="11">
        <f>D$9*2.5+$A55*1.2</f>
        <v>59</v>
      </c>
      <c r="E55" s="11">
        <f>E$9*2.5+$A55*1.2</f>
        <v>61.5</v>
      </c>
      <c r="F55" s="11">
        <f>F$9*2.5+$A55*1.2</f>
        <v>64</v>
      </c>
      <c r="G55" s="11">
        <f>G$9*2.5+$A55*1.2</f>
        <v>66.5</v>
      </c>
      <c r="H55" s="11">
        <f>H$9*2.5+$A55*1.2</f>
        <v>69</v>
      </c>
      <c r="I55" s="11">
        <f>I$9*2.5+$A55*1.2</f>
        <v>71.5</v>
      </c>
      <c r="J55" s="11">
        <f>J$9*2.5+$A55*1.2</f>
        <v>74</v>
      </c>
      <c r="K55" s="11">
        <f>K$9*2.5+$A55*1.2</f>
        <v>76.5</v>
      </c>
      <c r="L55" s="11">
        <f>L$9*2.5+$A55*1.2</f>
        <v>79</v>
      </c>
      <c r="M55" s="11">
        <f>M$9*2.5+$A55*1.2</f>
        <v>81.5</v>
      </c>
      <c r="N55" s="11">
        <f>N$9*2.5+$A55*1.2</f>
        <v>84</v>
      </c>
      <c r="O55" s="11">
        <f>O$9*2.5+$A55*1.2</f>
        <v>86.5</v>
      </c>
      <c r="P55" s="11">
        <f>P$9*2.5+$A55*1.2</f>
        <v>89</v>
      </c>
      <c r="Q55" s="11">
        <f>Q$9*2.5+$A55*1.2</f>
        <v>91.5</v>
      </c>
      <c r="R55" s="11">
        <f>R$9*2.5+$A55*1.2</f>
        <v>94</v>
      </c>
      <c r="S55" s="11">
        <f>S$9*2.5+$A55*1.2</f>
        <v>96.5</v>
      </c>
      <c r="T55" s="11">
        <f>T$9*2.5+$A55*1.2</f>
        <v>99</v>
      </c>
      <c r="U55" s="11">
        <f>U$9*2.5+$A55*1.2</f>
        <v>101.5</v>
      </c>
      <c r="V55" s="11">
        <f>V$9*2.5+$A55*1.2</f>
        <v>104</v>
      </c>
      <c r="W55" s="11">
        <f>W$9*2.5+$A55*1.2</f>
        <v>106.5</v>
      </c>
    </row>
    <row r="56" spans="2:23" ht="12.75">
      <c r="B56" s="11">
        <f>B$9*2.5+$A56*1.2</f>
        <v>0</v>
      </c>
      <c r="C56" s="11">
        <f>C$9*2.5+$A56*1.2</f>
        <v>2.5</v>
      </c>
      <c r="D56" s="11">
        <f>D$9*2.5+$A56*1.2</f>
        <v>5</v>
      </c>
      <c r="E56" s="11">
        <f>E$9*2.5+$A56*1.2</f>
        <v>7.5</v>
      </c>
      <c r="F56" s="11">
        <f>F$9*2.5+$A56*1.2</f>
        <v>10</v>
      </c>
      <c r="G56" s="11">
        <f>G$9*2.5+$A56*1.2</f>
        <v>12.5</v>
      </c>
      <c r="H56" s="11">
        <f>H$9*2.5+$A56*1.2</f>
        <v>15</v>
      </c>
      <c r="I56" s="11">
        <f>I$9*2.5+$A56*1.2</f>
        <v>17.5</v>
      </c>
      <c r="J56" s="11">
        <f>J$9*2.5+$A56*1.2</f>
        <v>20</v>
      </c>
      <c r="K56" s="11">
        <f>K$9*2.5+$A56*1.2</f>
        <v>22.5</v>
      </c>
      <c r="L56" s="11">
        <f>L$9*2.5+$A56*1.2</f>
        <v>25</v>
      </c>
      <c r="M56" s="11">
        <f>M$9*2.5+$A56*1.2</f>
        <v>27.5</v>
      </c>
      <c r="N56" s="11">
        <f>N$9*2.5+$A56*1.2</f>
        <v>30</v>
      </c>
      <c r="O56" s="11">
        <f>O$9*2.5+$A56*1.2</f>
        <v>32.5</v>
      </c>
      <c r="P56" s="11">
        <f>P$9*2.5+$A56*1.2</f>
        <v>35</v>
      </c>
      <c r="Q56" s="11">
        <f>Q$9*2.5+$A56*1.2</f>
        <v>37.5</v>
      </c>
      <c r="R56" s="11">
        <f>R$9*2.5+$A56*1.2</f>
        <v>40</v>
      </c>
      <c r="S56" s="11">
        <f>S$9*2.5+$A56*1.2</f>
        <v>42.5</v>
      </c>
      <c r="T56" s="11">
        <f>T$9*2.5+$A56*1.2</f>
        <v>45</v>
      </c>
      <c r="U56" s="11">
        <f>U$9*2.5+$A56*1.2</f>
        <v>47.5</v>
      </c>
      <c r="V56" s="11">
        <f>V$9*2.5+$A56*1.2</f>
        <v>50</v>
      </c>
      <c r="W56" s="11">
        <f>W$9*2.5+$A56*1.2</f>
        <v>52.5</v>
      </c>
    </row>
    <row r="57" spans="2:23" ht="12.75">
      <c r="B57" s="11">
        <f>B$9*2.5+$A57*1.2</f>
        <v>0</v>
      </c>
      <c r="C57" s="11">
        <f>C$9*2.5+$A57*1.2</f>
        <v>2.5</v>
      </c>
      <c r="D57" s="11">
        <f>D$9*2.5+$A57*1.2</f>
        <v>5</v>
      </c>
      <c r="E57" s="11">
        <f>E$9*2.5+$A57*1.2</f>
        <v>7.5</v>
      </c>
      <c r="F57" s="11">
        <f>F$9*2.5+$A57*1.2</f>
        <v>10</v>
      </c>
      <c r="G57" s="11">
        <f>G$9*2.5+$A57*1.2</f>
        <v>12.5</v>
      </c>
      <c r="H57" s="11">
        <f>H$9*2.5+$A57*1.2</f>
        <v>15</v>
      </c>
      <c r="I57" s="11">
        <f>I$9*2.5+$A57*1.2</f>
        <v>17.5</v>
      </c>
      <c r="J57" s="11">
        <f>J$9*2.5+$A57*1.2</f>
        <v>20</v>
      </c>
      <c r="K57" s="11">
        <f>K$9*2.5+$A57*1.2</f>
        <v>22.5</v>
      </c>
      <c r="L57" s="11">
        <f>L$9*2.5+$A57*1.2</f>
        <v>25</v>
      </c>
      <c r="M57" s="11">
        <f>M$9*2.5+$A57*1.2</f>
        <v>27.5</v>
      </c>
      <c r="N57" s="11">
        <f>N$9*2.5+$A57*1.2</f>
        <v>30</v>
      </c>
      <c r="O57" s="11">
        <f>O$9*2.5+$A57*1.2</f>
        <v>32.5</v>
      </c>
      <c r="P57" s="11">
        <f>P$9*2.5+$A57*1.2</f>
        <v>35</v>
      </c>
      <c r="Q57" s="11">
        <f>Q$9*2.5+$A57*1.2</f>
        <v>37.5</v>
      </c>
      <c r="R57" s="11">
        <f>R$9*2.5+$A57*1.2</f>
        <v>40</v>
      </c>
      <c r="S57" s="11">
        <f>S$9*2.5+$A57*1.2</f>
        <v>42.5</v>
      </c>
      <c r="T57" s="11">
        <f>T$9*2.5+$A57*1.2</f>
        <v>45</v>
      </c>
      <c r="U57" s="11">
        <f>U$9*2.5+$A57*1.2</f>
        <v>47.5</v>
      </c>
      <c r="V57" s="11">
        <f>V$9*2.5+$A57*1.2</f>
        <v>50</v>
      </c>
      <c r="W57" s="11">
        <f>W$9*2.5+$A57*1.2</f>
        <v>52.5</v>
      </c>
    </row>
    <row r="58" spans="2:23" ht="12.75">
      <c r="B58" s="11">
        <f>B$9*2.5+$A58*1.2</f>
        <v>0</v>
      </c>
      <c r="C58" s="11">
        <f>C$9*2.5+$A58*1.2</f>
        <v>2.5</v>
      </c>
      <c r="D58" s="11">
        <f>D$9*2.5+$A58*1.2</f>
        <v>5</v>
      </c>
      <c r="E58" s="11">
        <f>E$9*2.5+$A58*1.2</f>
        <v>7.5</v>
      </c>
      <c r="F58" s="11">
        <f>F$9*2.5+$A58*1.2</f>
        <v>10</v>
      </c>
      <c r="G58" s="11">
        <f>G$9*2.5+$A58*1.2</f>
        <v>12.5</v>
      </c>
      <c r="H58" s="11">
        <f>H$9*2.5+$A58*1.2</f>
        <v>15</v>
      </c>
      <c r="I58" s="11">
        <f>I$9*2.5+$A58*1.2</f>
        <v>17.5</v>
      </c>
      <c r="J58" s="11">
        <f>J$9*2.5+$A58*1.2</f>
        <v>20</v>
      </c>
      <c r="K58" s="11">
        <f>K$9*2.5+$A58*1.2</f>
        <v>22.5</v>
      </c>
      <c r="L58" s="11">
        <f>L$9*2.5+$A58*1.2</f>
        <v>25</v>
      </c>
      <c r="M58" s="11">
        <f>M$9*2.5+$A58*1.2</f>
        <v>27.5</v>
      </c>
      <c r="N58" s="11">
        <f>N$9*2.5+$A58*1.2</f>
        <v>30</v>
      </c>
      <c r="O58" s="11">
        <f>O$9*2.5+$A58*1.2</f>
        <v>32.5</v>
      </c>
      <c r="P58" s="11">
        <f>P$9*2.5+$A58*1.2</f>
        <v>35</v>
      </c>
      <c r="Q58" s="11">
        <f>Q$9*2.5+$A58*1.2</f>
        <v>37.5</v>
      </c>
      <c r="R58" s="11">
        <f>R$9*2.5+$A58*1.2</f>
        <v>40</v>
      </c>
      <c r="S58" s="11">
        <f>S$9*2.5+$A58*1.2</f>
        <v>42.5</v>
      </c>
      <c r="T58" s="11">
        <f>T$9*2.5+$A58*1.2</f>
        <v>45</v>
      </c>
      <c r="U58" s="11">
        <f>U$9*2.5+$A58*1.2</f>
        <v>47.5</v>
      </c>
      <c r="V58" s="11">
        <f>V$9*2.5+$A58*1.2</f>
        <v>50</v>
      </c>
      <c r="W58" s="11">
        <f>W$9*2.5+$A58*1.2</f>
        <v>52.5</v>
      </c>
    </row>
    <row r="59" spans="2:23" ht="12.75">
      <c r="B59" s="11">
        <f>B$9*2.5+$A59*1.2</f>
        <v>0</v>
      </c>
      <c r="C59" s="11">
        <f>C$9*2.5+$A59*1.2</f>
        <v>2.5</v>
      </c>
      <c r="D59" s="11">
        <f>D$9*2.5+$A59*1.2</f>
        <v>5</v>
      </c>
      <c r="E59" s="11">
        <f>E$9*2.5+$A59*1.2</f>
        <v>7.5</v>
      </c>
      <c r="F59" s="11">
        <f>F$9*2.5+$A59*1.2</f>
        <v>10</v>
      </c>
      <c r="G59" s="11">
        <f>G$9*2.5+$A59*1.2</f>
        <v>12.5</v>
      </c>
      <c r="H59" s="11">
        <f>H$9*2.5+$A59*1.2</f>
        <v>15</v>
      </c>
      <c r="I59" s="11">
        <f>I$9*2.5+$A59*1.2</f>
        <v>17.5</v>
      </c>
      <c r="J59" s="11">
        <f>J$9*2.5+$A59*1.2</f>
        <v>20</v>
      </c>
      <c r="K59" s="11">
        <f>K$9*2.5+$A59*1.2</f>
        <v>22.5</v>
      </c>
      <c r="L59" s="11">
        <f>L$9*2.5+$A59*1.2</f>
        <v>25</v>
      </c>
      <c r="M59" s="11">
        <f>M$9*2.5+$A59*1.2</f>
        <v>27.5</v>
      </c>
      <c r="N59" s="11">
        <f>N$9*2.5+$A59*1.2</f>
        <v>30</v>
      </c>
      <c r="O59" s="11">
        <f>O$9*2.5+$A59*1.2</f>
        <v>32.5</v>
      </c>
      <c r="P59" s="11">
        <f>P$9*2.5+$A59*1.2</f>
        <v>35</v>
      </c>
      <c r="Q59" s="11">
        <f>Q$9*2.5+$A59*1.2</f>
        <v>37.5</v>
      </c>
      <c r="R59" s="11">
        <f>R$9*2.5+$A59*1.2</f>
        <v>40</v>
      </c>
      <c r="S59" s="11">
        <f>S$9*2.5+$A59*1.2</f>
        <v>42.5</v>
      </c>
      <c r="T59" s="11">
        <f>T$9*2.5+$A59*1.2</f>
        <v>45</v>
      </c>
      <c r="U59" s="11">
        <f>U$9*2.5+$A59*1.2</f>
        <v>47.5</v>
      </c>
      <c r="V59" s="11">
        <f>V$9*2.5+$A59*1.2</f>
        <v>50</v>
      </c>
      <c r="W59" s="11">
        <f>W$9*2.5+$A59*1.2</f>
        <v>52.5</v>
      </c>
    </row>
  </sheetData>
  <conditionalFormatting sqref="B10:W55">
    <cfRule type="cellIs" priority="1" dxfId="0" operator="equal" stopIfTrue="1">
      <formula>54.3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I10" sqref="I10"/>
    </sheetView>
  </sheetViews>
  <sheetFormatPr defaultColWidth="11.421875" defaultRowHeight="12.75"/>
  <cols>
    <col min="1" max="1" width="11.00390625" style="0" customWidth="1"/>
    <col min="2" max="2" width="10.28125" style="0" customWidth="1"/>
    <col min="3" max="10" width="8.140625" style="0" customWidth="1"/>
    <col min="11" max="12" width="9.140625" style="0" customWidth="1"/>
    <col min="13" max="24" width="5.7109375" style="0" customWidth="1"/>
    <col min="25" max="16384" width="11.00390625" style="0" customWidth="1"/>
  </cols>
  <sheetData>
    <row r="1" ht="15">
      <c r="A1" s="4" t="s">
        <v>33</v>
      </c>
    </row>
    <row r="2" ht="15">
      <c r="A2" s="4" t="s">
        <v>34</v>
      </c>
    </row>
    <row r="3" ht="15">
      <c r="A3" s="4" t="s">
        <v>35</v>
      </c>
    </row>
    <row r="4" ht="15">
      <c r="A4" s="4" t="s">
        <v>36</v>
      </c>
    </row>
    <row r="6" ht="13.5">
      <c r="B6" s="26" t="s">
        <v>31</v>
      </c>
    </row>
    <row r="7" spans="1:12" s="26" customFormat="1" ht="13.5">
      <c r="A7" s="26" t="s">
        <v>32</v>
      </c>
      <c r="B7" s="26">
        <v>1</v>
      </c>
      <c r="C7" s="26">
        <v>3</v>
      </c>
      <c r="D7" s="26">
        <v>5</v>
      </c>
      <c r="E7" s="26">
        <v>7</v>
      </c>
      <c r="F7" s="26">
        <v>9</v>
      </c>
      <c r="G7" s="26">
        <v>11</v>
      </c>
      <c r="H7" s="26">
        <v>13</v>
      </c>
      <c r="I7" s="26">
        <v>15</v>
      </c>
      <c r="J7" s="26">
        <v>17</v>
      </c>
      <c r="K7" s="26">
        <v>19</v>
      </c>
      <c r="L7" s="26">
        <v>21</v>
      </c>
    </row>
    <row r="8" spans="1:12" ht="13.5">
      <c r="A8" s="26">
        <v>4</v>
      </c>
      <c r="B8" s="11">
        <f>B$7*2.5+$A8*1.2</f>
        <v>7.3</v>
      </c>
      <c r="C8" s="11">
        <f>C$7*2.5+$A8*1.2</f>
        <v>12.3</v>
      </c>
      <c r="D8" s="11">
        <f>D$7*2.5+$A8*1.2</f>
        <v>17.3</v>
      </c>
      <c r="E8" s="11">
        <f>E$7*2.5+$A8*1.2</f>
        <v>22.3</v>
      </c>
      <c r="F8" s="11">
        <f>F$7*2.5+$A8*1.2</f>
        <v>27.3</v>
      </c>
      <c r="G8" s="11">
        <f>G$7*2.5+$A8*1.2</f>
        <v>32.3</v>
      </c>
      <c r="H8" s="11">
        <f>H$7*2.5+$A8*1.2</f>
        <v>37.3</v>
      </c>
      <c r="I8" s="11">
        <f>I$7*2.5+$A8*1.2</f>
        <v>42.3</v>
      </c>
      <c r="J8" s="11">
        <f>J$7*2.5+$A8*1.2</f>
        <v>47.3</v>
      </c>
      <c r="K8" s="11">
        <f>K$7*2.5+$A8*1.2</f>
        <v>52.3</v>
      </c>
      <c r="L8" s="11">
        <f>L$7*2.5+$A8*1.2</f>
        <v>57.3</v>
      </c>
    </row>
    <row r="9" spans="1:12" ht="13.5">
      <c r="A9" s="26">
        <v>9</v>
      </c>
      <c r="B9" s="11">
        <f>B$7*2.5+$A9*1.2</f>
        <v>13.299999999999999</v>
      </c>
      <c r="C9" s="11">
        <f>C$7*2.5+$A9*1.2</f>
        <v>18.299999999999997</v>
      </c>
      <c r="D9" s="11">
        <f>D$7*2.5+$A9*1.2</f>
        <v>23.299999999999997</v>
      </c>
      <c r="E9" s="11">
        <f>E$7*2.5+$A9*1.2</f>
        <v>28.299999999999997</v>
      </c>
      <c r="F9" s="11">
        <f>F$7*2.5+$A9*1.2</f>
        <v>33.3</v>
      </c>
      <c r="G9" s="11">
        <f>G$7*2.5+$A9*1.2</f>
        <v>38.3</v>
      </c>
      <c r="H9" s="11">
        <f>H$7*2.5+$A9*1.2</f>
        <v>43.3</v>
      </c>
      <c r="I9" s="11">
        <f>I$7*2.5+$A9*1.2</f>
        <v>48.3</v>
      </c>
      <c r="J9" s="11">
        <f>J$7*2.5+$A9*1.2</f>
        <v>53.3</v>
      </c>
      <c r="K9" s="11">
        <f>K$7*2.5+$A9*1.2</f>
        <v>58.3</v>
      </c>
      <c r="L9" s="11">
        <f>L$7*2.5+$A9*1.2</f>
        <v>63.3</v>
      </c>
    </row>
    <row r="10" spans="1:12" ht="13.5">
      <c r="A10" s="26">
        <v>14</v>
      </c>
      <c r="B10" s="11">
        <f>B$7*2.5+$A10*1.2</f>
        <v>19.3</v>
      </c>
      <c r="C10" s="11">
        <f>C$7*2.5+$A10*1.2</f>
        <v>24.3</v>
      </c>
      <c r="D10" s="11">
        <f>D$7*2.5+$A10*1.2</f>
        <v>29.3</v>
      </c>
      <c r="E10" s="11">
        <f>E$7*2.5+$A10*1.2</f>
        <v>34.3</v>
      </c>
      <c r="F10" s="11">
        <f>F$7*2.5+$A10*1.2</f>
        <v>39.3</v>
      </c>
      <c r="G10" s="11">
        <f>G$7*2.5+$A10*1.2</f>
        <v>44.3</v>
      </c>
      <c r="H10" s="11">
        <f>H$7*2.5+$A10*1.2</f>
        <v>49.3</v>
      </c>
      <c r="I10" s="27">
        <f>I$7*2.5+$A10*1.2</f>
        <v>54.3</v>
      </c>
      <c r="J10" s="11">
        <f>J$7*2.5+$A10*1.2</f>
        <v>59.3</v>
      </c>
      <c r="K10" s="11">
        <f>K$7*2.5+$A10*1.2</f>
        <v>64.3</v>
      </c>
      <c r="L10" s="11">
        <f>L$7*2.5+$A10*1.2</f>
        <v>69.3</v>
      </c>
    </row>
    <row r="11" spans="1:12" ht="13.5">
      <c r="A11" s="26">
        <v>19</v>
      </c>
      <c r="B11" s="11">
        <f>B$7*2.5+$A11*1.2</f>
        <v>25.3</v>
      </c>
      <c r="C11" s="11">
        <f>C$7*2.5+$A11*1.2</f>
        <v>30.3</v>
      </c>
      <c r="D11" s="11">
        <f>D$7*2.5+$A11*1.2</f>
        <v>35.3</v>
      </c>
      <c r="E11" s="11">
        <f>E$7*2.5+$A11*1.2</f>
        <v>40.3</v>
      </c>
      <c r="F11" s="11">
        <f>F$7*2.5+$A11*1.2</f>
        <v>45.3</v>
      </c>
      <c r="G11" s="11">
        <f>G$7*2.5+$A11*1.2</f>
        <v>50.3</v>
      </c>
      <c r="H11" s="11">
        <f>H$7*2.5+$A11*1.2</f>
        <v>55.3</v>
      </c>
      <c r="I11" s="11">
        <f>I$7*2.5+$A11*1.2</f>
        <v>60.3</v>
      </c>
      <c r="J11" s="11">
        <f>J$7*2.5+$A11*1.2</f>
        <v>65.3</v>
      </c>
      <c r="K11" s="11">
        <f>K$7*2.5+$A11*1.2</f>
        <v>70.3</v>
      </c>
      <c r="L11" s="11">
        <f>L$7*2.5+$A11*1.2</f>
        <v>75.3</v>
      </c>
    </row>
    <row r="12" spans="1:12" ht="13.5">
      <c r="A12" s="26">
        <v>24</v>
      </c>
      <c r="B12" s="11">
        <f>B$7*2.5+$A12*1.2</f>
        <v>31.299999999999997</v>
      </c>
      <c r="C12" s="11">
        <f>C$7*2.5+$A12*1.2</f>
        <v>36.3</v>
      </c>
      <c r="D12" s="11">
        <f>D$7*2.5+$A12*1.2</f>
        <v>41.3</v>
      </c>
      <c r="E12" s="11">
        <f>E$7*2.5+$A12*1.2</f>
        <v>46.3</v>
      </c>
      <c r="F12" s="11">
        <f>F$7*2.5+$A12*1.2</f>
        <v>51.3</v>
      </c>
      <c r="G12" s="11">
        <f>G$7*2.5+$A12*1.2</f>
        <v>56.3</v>
      </c>
      <c r="H12" s="11">
        <f>H$7*2.5+$A12*1.2</f>
        <v>61.3</v>
      </c>
      <c r="I12" s="11">
        <f>I$7*2.5+$A12*1.2</f>
        <v>66.3</v>
      </c>
      <c r="J12" s="11">
        <f>J$7*2.5+$A12*1.2</f>
        <v>71.3</v>
      </c>
      <c r="K12" s="11">
        <f>K$7*2.5+$A12*1.2</f>
        <v>76.3</v>
      </c>
      <c r="L12" s="11">
        <f>L$7*2.5+$A12*1.2</f>
        <v>81.3</v>
      </c>
    </row>
    <row r="13" spans="1:12" ht="13.5">
      <c r="A13" s="26">
        <v>29</v>
      </c>
      <c r="B13" s="11">
        <f>B$7*2.5+$A13*1.2</f>
        <v>37.3</v>
      </c>
      <c r="C13" s="11">
        <f>C$7*2.5+$A13*1.2</f>
        <v>42.3</v>
      </c>
      <c r="D13" s="11">
        <f>D$7*2.5+$A13*1.2</f>
        <v>47.3</v>
      </c>
      <c r="E13" s="11">
        <f>E$7*2.5+$A13*1.2</f>
        <v>52.3</v>
      </c>
      <c r="F13" s="11">
        <f>F$7*2.5+$A13*1.2</f>
        <v>57.3</v>
      </c>
      <c r="G13" s="11">
        <f>G$7*2.5+$A13*1.2</f>
        <v>62.3</v>
      </c>
      <c r="H13" s="11">
        <f>H$7*2.5+$A13*1.2</f>
        <v>67.3</v>
      </c>
      <c r="I13" s="11">
        <f>I$7*2.5+$A13*1.2</f>
        <v>72.3</v>
      </c>
      <c r="J13" s="11">
        <f>J$7*2.5+$A13*1.2</f>
        <v>77.3</v>
      </c>
      <c r="K13" s="11">
        <f>K$7*2.5+$A13*1.2</f>
        <v>82.3</v>
      </c>
      <c r="L13" s="11">
        <f>L$7*2.5+$A13*1.2</f>
        <v>87.3</v>
      </c>
    </row>
    <row r="14" spans="1:12" ht="13.5">
      <c r="A14" s="26">
        <v>34</v>
      </c>
      <c r="B14" s="11">
        <f>B$7*2.5+$A14*1.2</f>
        <v>43.3</v>
      </c>
      <c r="C14" s="11">
        <f>C$7*2.5+$A14*1.2</f>
        <v>48.3</v>
      </c>
      <c r="D14" s="11">
        <f>D$7*2.5+$A14*1.2</f>
        <v>53.3</v>
      </c>
      <c r="E14" s="11">
        <f>E$7*2.5+$A14*1.2</f>
        <v>58.3</v>
      </c>
      <c r="F14" s="11">
        <f>F$7*2.5+$A14*1.2</f>
        <v>63.3</v>
      </c>
      <c r="G14" s="11">
        <f>G$7*2.5+$A14*1.2</f>
        <v>68.3</v>
      </c>
      <c r="H14" s="11">
        <f>H$7*2.5+$A14*1.2</f>
        <v>73.3</v>
      </c>
      <c r="I14" s="11">
        <f>I$7*2.5+$A14*1.2</f>
        <v>78.3</v>
      </c>
      <c r="J14" s="11">
        <f>J$7*2.5+$A14*1.2</f>
        <v>83.3</v>
      </c>
      <c r="K14" s="11">
        <f>K$7*2.5+$A14*1.2</f>
        <v>88.3</v>
      </c>
      <c r="L14" s="11">
        <f>L$7*2.5+$A14*1.2</f>
        <v>93.3</v>
      </c>
    </row>
    <row r="15" spans="1:12" ht="13.5">
      <c r="A15" s="26">
        <v>39</v>
      </c>
      <c r="B15" s="11">
        <f>B$7*2.5+$A15*1.2</f>
        <v>49.3</v>
      </c>
      <c r="C15" s="27">
        <f>C$7*2.5+$A15*1.2</f>
        <v>54.3</v>
      </c>
      <c r="D15" s="11">
        <f>D$7*2.5+$A15*1.2</f>
        <v>59.3</v>
      </c>
      <c r="E15" s="11">
        <f>E$7*2.5+$A15*1.2</f>
        <v>64.3</v>
      </c>
      <c r="F15" s="11">
        <f>F$7*2.5+$A15*1.2</f>
        <v>69.3</v>
      </c>
      <c r="G15" s="11">
        <f>G$7*2.5+$A15*1.2</f>
        <v>74.3</v>
      </c>
      <c r="H15" s="11">
        <f>H$7*2.5+$A15*1.2</f>
        <v>79.3</v>
      </c>
      <c r="I15" s="11">
        <f>I$7*2.5+$A15*1.2</f>
        <v>84.3</v>
      </c>
      <c r="J15" s="11">
        <f>J$7*2.5+$A15*1.2</f>
        <v>89.3</v>
      </c>
      <c r="K15" s="11">
        <f>K$7*2.5+$A15*1.2</f>
        <v>94.3</v>
      </c>
      <c r="L15" s="11">
        <f>L$7*2.5+$A15*1.2</f>
        <v>99.3</v>
      </c>
    </row>
    <row r="16" spans="1:12" ht="13.5">
      <c r="A16" s="26">
        <v>44</v>
      </c>
      <c r="B16" s="11">
        <f>B$7*2.5+$A16*1.2</f>
        <v>55.3</v>
      </c>
      <c r="C16" s="11">
        <f>C$7*2.5+$A16*1.2</f>
        <v>60.3</v>
      </c>
      <c r="D16" s="11">
        <f>D$7*2.5+$A16*1.2</f>
        <v>65.3</v>
      </c>
      <c r="E16" s="11">
        <f>E$7*2.5+$A16*1.2</f>
        <v>70.3</v>
      </c>
      <c r="F16" s="11">
        <f>F$7*2.5+$A16*1.2</f>
        <v>75.3</v>
      </c>
      <c r="G16" s="11">
        <f>G$7*2.5+$A16*1.2</f>
        <v>80.3</v>
      </c>
      <c r="H16" s="11">
        <f>H$7*2.5+$A16*1.2</f>
        <v>85.3</v>
      </c>
      <c r="I16" s="11">
        <f>I$7*2.5+$A16*1.2</f>
        <v>90.3</v>
      </c>
      <c r="J16" s="11">
        <f>J$7*2.5+$A16*1.2</f>
        <v>95.3</v>
      </c>
      <c r="K16" s="11">
        <f>K$7*2.5+$A16*1.2</f>
        <v>100.3</v>
      </c>
      <c r="L16" s="11">
        <f>L$7*2.5+$A16*1.2</f>
        <v>105.3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MATHS</dc:creator>
  <cp:keywords/>
  <dc:description/>
  <cp:lastModifiedBy>MATHS IANTE</cp:lastModifiedBy>
  <cp:lastPrinted>2007-01-30T13:16:20Z</cp:lastPrinted>
  <dcterms:created xsi:type="dcterms:W3CDTF">2007-01-11T08:55:02Z</dcterms:created>
  <dcterms:modified xsi:type="dcterms:W3CDTF">2007-03-15T20:40:58Z</dcterms:modified>
  <cp:category/>
  <cp:version/>
  <cp:contentType/>
  <cp:contentStatus/>
  <cp:revision>7</cp:revision>
</cp:coreProperties>
</file>