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0"/>
  </bookViews>
  <sheets>
    <sheet name="stra1" sheetId="1" r:id="rId1"/>
    <sheet name="stra2" sheetId="2" r:id="rId2"/>
    <sheet name="stra3" sheetId="3" r:id="rId3"/>
    <sheet name="stra4" sheetId="4" r:id="rId4"/>
    <sheet name="gra1" sheetId="5" r:id="rId5"/>
    <sheet name="gra2" sheetId="6" r:id="rId6"/>
    <sheet name="gra3" sheetId="7" r:id="rId7"/>
    <sheet name="étude 1" sheetId="8" r:id="rId8"/>
    <sheet name="étude 2" sheetId="9" r:id="rId9"/>
    <sheet name="étude 3" sheetId="10" r:id="rId10"/>
  </sheets>
  <definedNames/>
  <calcPr fullCalcOnLoad="1"/>
</workbook>
</file>

<file path=xl/sharedStrings.xml><?xml version="1.0" encoding="utf-8"?>
<sst xmlns="http://schemas.openxmlformats.org/spreadsheetml/2006/main" count="2522" uniqueCount="156">
  <si>
    <t>Département</t>
  </si>
  <si>
    <t>REGIONS</t>
  </si>
  <si>
    <t xml:space="preserve"> </t>
  </si>
  <si>
    <t>Bas-Rhin</t>
  </si>
  <si>
    <t>ALSACE</t>
  </si>
  <si>
    <t>Haut-Rhin</t>
  </si>
  <si>
    <t>Dordogne</t>
  </si>
  <si>
    <t>AQUITAINE</t>
  </si>
  <si>
    <t>Gironde</t>
  </si>
  <si>
    <t>Landes</t>
  </si>
  <si>
    <t>Allier</t>
  </si>
  <si>
    <t>AUVERGNE</t>
  </si>
  <si>
    <t>Cantal</t>
  </si>
  <si>
    <t>Haute-Loire</t>
  </si>
  <si>
    <t>Calvados</t>
  </si>
  <si>
    <t>BASSE-NORMANDIE</t>
  </si>
  <si>
    <t>Manche</t>
  </si>
  <si>
    <t>Orne</t>
  </si>
  <si>
    <t>BOURGOGNE</t>
  </si>
  <si>
    <t>Nièvre</t>
  </si>
  <si>
    <t>Yonne</t>
  </si>
  <si>
    <t>BRETAGNE</t>
  </si>
  <si>
    <t>Finistère</t>
  </si>
  <si>
    <t>Morbihan</t>
  </si>
  <si>
    <t>Cher</t>
  </si>
  <si>
    <t>CENTRE</t>
  </si>
  <si>
    <t>Indre</t>
  </si>
  <si>
    <t>Loiret</t>
  </si>
  <si>
    <t>Ardennes</t>
  </si>
  <si>
    <t>CHAMPAGNE-ARDENNES</t>
  </si>
  <si>
    <t>Aube</t>
  </si>
  <si>
    <t>Marne</t>
  </si>
  <si>
    <t>Haute-Marne</t>
  </si>
  <si>
    <t>CORSE</t>
  </si>
  <si>
    <t>Haute-Corse</t>
  </si>
  <si>
    <t>Doubs</t>
  </si>
  <si>
    <t>FRANCHE-COMTE</t>
  </si>
  <si>
    <t>Jura</t>
  </si>
  <si>
    <t>Haute-Saône</t>
  </si>
  <si>
    <t xml:space="preserve">Eure      </t>
  </si>
  <si>
    <t>HAUTE-NORMANDIE</t>
  </si>
  <si>
    <t>Seine-Maritime</t>
  </si>
  <si>
    <t>Paris</t>
  </si>
  <si>
    <t>Yvelines</t>
  </si>
  <si>
    <t>Aude</t>
  </si>
  <si>
    <t>LANGUEDOC-ROUSSILLON</t>
  </si>
  <si>
    <t>Gard</t>
  </si>
  <si>
    <t>Hérault</t>
  </si>
  <si>
    <t>Lozère</t>
  </si>
  <si>
    <t>Corrèze</t>
  </si>
  <si>
    <t>LIMOUSIN</t>
  </si>
  <si>
    <t>Creuse</t>
  </si>
  <si>
    <t>Haute-Vienne</t>
  </si>
  <si>
    <t>LORRAINE</t>
  </si>
  <si>
    <t>Meuse</t>
  </si>
  <si>
    <t>Moselle</t>
  </si>
  <si>
    <t>Vosges</t>
  </si>
  <si>
    <t>Ariège</t>
  </si>
  <si>
    <t>Aveyron</t>
  </si>
  <si>
    <t>Haute-garonne</t>
  </si>
  <si>
    <t>Gers</t>
  </si>
  <si>
    <t xml:space="preserve">Lot </t>
  </si>
  <si>
    <t>Tarn</t>
  </si>
  <si>
    <t>Nord</t>
  </si>
  <si>
    <t>NORD-PAS DE CALAIS</t>
  </si>
  <si>
    <t>Loire-Atlantique</t>
  </si>
  <si>
    <t>PAYS DE LA LOIRE</t>
  </si>
  <si>
    <t>Mayenne</t>
  </si>
  <si>
    <t>Sarthe</t>
  </si>
  <si>
    <t>Vendée</t>
  </si>
  <si>
    <t>Aisne</t>
  </si>
  <si>
    <t>PICARDIE</t>
  </si>
  <si>
    <t>Oise</t>
  </si>
  <si>
    <t>Somme</t>
  </si>
  <si>
    <t>Charente</t>
  </si>
  <si>
    <t>POITOU-CHARENTES</t>
  </si>
  <si>
    <t>Charente-Maritime</t>
  </si>
  <si>
    <t>Deux-sèvres</t>
  </si>
  <si>
    <t>Vienne</t>
  </si>
  <si>
    <t>Var</t>
  </si>
  <si>
    <t>Vaucluse</t>
  </si>
  <si>
    <t>Ain</t>
  </si>
  <si>
    <t>RHONE-ALPES</t>
  </si>
  <si>
    <t>Ardèche</t>
  </si>
  <si>
    <t>Drôme</t>
  </si>
  <si>
    <t>Isère</t>
  </si>
  <si>
    <t xml:space="preserve">Loire </t>
  </si>
  <si>
    <t>Rhône</t>
  </si>
  <si>
    <t>Savoie</t>
  </si>
  <si>
    <t>Haute-Savoie</t>
  </si>
  <si>
    <t>pop 1801</t>
  </si>
  <si>
    <t>pop 1988</t>
  </si>
  <si>
    <t>20A</t>
  </si>
  <si>
    <t>20B</t>
  </si>
  <si>
    <t>PACA</t>
  </si>
  <si>
    <t>Essonne</t>
  </si>
  <si>
    <t>Hautes-Pyrénées</t>
  </si>
  <si>
    <t>MIDI-PYRENEES</t>
  </si>
  <si>
    <t xml:space="preserve">ILE DE FRANCE </t>
  </si>
  <si>
    <t>ILE DE FRANCE</t>
  </si>
  <si>
    <t>Alpes-de-Haute-Provence</t>
  </si>
  <si>
    <t>Bouches-du-Rhône</t>
  </si>
  <si>
    <t>Côte-d’Or</t>
  </si>
  <si>
    <t>Eure-et-Loir</t>
  </si>
  <si>
    <t>Hautes-Alpes</t>
  </si>
  <si>
    <t>Hauts-de-Seine</t>
  </si>
  <si>
    <t>Ille-et-Vilaine</t>
  </si>
  <si>
    <t>Indre-et-Loire</t>
  </si>
  <si>
    <t>Loire</t>
  </si>
  <si>
    <t>Lot-et-Garonne</t>
  </si>
  <si>
    <t>Maine-et-Loire</t>
  </si>
  <si>
    <t>Meurthe-et-Moselle</t>
  </si>
  <si>
    <t>Pas-de-Calais</t>
  </si>
  <si>
    <t>Puy-de-Dôme</t>
  </si>
  <si>
    <t>Pyrénées-Atlantiques</t>
  </si>
  <si>
    <t>Saône-et-Loire</t>
  </si>
  <si>
    <t>Seine-et-Marne</t>
  </si>
  <si>
    <t>Tarn-et-Garonne</t>
  </si>
  <si>
    <t>Territoire-de-Belfort</t>
  </si>
  <si>
    <t>Val-d’Oise</t>
  </si>
  <si>
    <t>superficie départ.</t>
  </si>
  <si>
    <t>N° Départ.</t>
  </si>
  <si>
    <t>Côtes-d'Armor</t>
  </si>
  <si>
    <t>Alpes Maritimes</t>
  </si>
  <si>
    <t>Corse Nord</t>
  </si>
  <si>
    <t>Pyrénées orientales</t>
  </si>
  <si>
    <t>différence de pop</t>
  </si>
  <si>
    <t>Seine-Saint-Denis</t>
  </si>
  <si>
    <t>Val de Marne</t>
  </si>
  <si>
    <t>% d'évolution</t>
  </si>
  <si>
    <t>graphique 2 : différence de population</t>
  </si>
  <si>
    <t>stratégie 1 : différence (absolue) de population + recherche visuelle</t>
  </si>
  <si>
    <t>stratégie 2 : différence (absolue) de population + fonction max</t>
  </si>
  <si>
    <t>stratégie 3 : différence (absolue) de population + tri</t>
  </si>
  <si>
    <t>stratégie 4 : différence (absolue puis relative) de population + tri selon différence relative.</t>
  </si>
  <si>
    <t>graphique 1 : les 2 populations sur un même graphique</t>
  </si>
  <si>
    <t>graphique 2 : différence de population (après le tri)</t>
  </si>
  <si>
    <t>EN CLASSE DE 3ème</t>
  </si>
  <si>
    <t>%</t>
  </si>
  <si>
    <t>densité en 1988</t>
  </si>
  <si>
    <t>densité en 1988 en h/km²</t>
  </si>
  <si>
    <t>clas par taille</t>
  </si>
  <si>
    <t>clas par pop 1801</t>
  </si>
  <si>
    <t>clas par pop 1988</t>
  </si>
  <si>
    <t>clas par diff de pop</t>
  </si>
  <si>
    <t>clas par % évolution</t>
  </si>
  <si>
    <t>clas par densité 1988</t>
  </si>
  <si>
    <t>clas par densité 1801</t>
  </si>
  <si>
    <t>% évolution pop</t>
  </si>
  <si>
    <t>densité 1801</t>
  </si>
  <si>
    <t>dif de pop dép</t>
  </si>
  <si>
    <t>dif de pop région</t>
  </si>
  <si>
    <t>% dép</t>
  </si>
  <si>
    <t>% région</t>
  </si>
  <si>
    <t>étude complète des données par 2 élèves (travail maison)</t>
  </si>
  <si>
    <t>étude complète des données par 2 élèves (regroupement en classe)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</si>
</sst>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"/>
    <numFmt numFmtId="181" formatCode="0.0000000"/>
  </numFmts>
  <fonts count="29">
    <font>
      <sz val="10"/>
      <name val="Arial"/>
      <family val="0"/>
    </font>
    <font>
      <sz val="8"/>
      <name val="Arial"/>
      <family val="2"/>
    </font>
    <font>
      <sz val="6"/>
      <name val="MS Serif"/>
      <family val="1"/>
    </font>
    <font>
      <b/>
      <sz val="8"/>
      <name val="Arial"/>
      <family val="2"/>
    </font>
    <font>
      <b/>
      <sz val="10"/>
      <color indexed="9"/>
      <name val="Times New Roman"/>
      <family val="1"/>
    </font>
    <font>
      <b/>
      <sz val="10"/>
      <color indexed="9"/>
      <name val="MS Serif"/>
      <family val="1"/>
    </font>
    <font>
      <sz val="10"/>
      <color indexed="18"/>
      <name val="Arial"/>
      <family val="2"/>
    </font>
    <font>
      <sz val="10"/>
      <color indexed="18"/>
      <name val="MS Serif"/>
      <family val="1"/>
    </font>
    <font>
      <b/>
      <sz val="21.25"/>
      <name val="Arial"/>
      <family val="0"/>
    </font>
    <font>
      <sz val="19.25"/>
      <name val="Arial"/>
      <family val="0"/>
    </font>
    <font>
      <sz val="17.75"/>
      <name val="Arial"/>
      <family val="0"/>
    </font>
    <font>
      <b/>
      <sz val="21.5"/>
      <name val="Arial"/>
      <family val="0"/>
    </font>
    <font>
      <sz val="18"/>
      <name val="Arial"/>
      <family val="0"/>
    </font>
    <font>
      <sz val="13.25"/>
      <name val="Arial"/>
      <family val="2"/>
    </font>
    <font>
      <sz val="18.75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i/>
      <sz val="14"/>
      <color indexed="20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7"/>
      <name val="Arial"/>
      <family val="0"/>
    </font>
    <font>
      <b/>
      <sz val="16"/>
      <name val="Arial"/>
      <family val="2"/>
    </font>
    <font>
      <b/>
      <sz val="20"/>
      <name val="Arial"/>
      <family val="0"/>
    </font>
    <font>
      <sz val="6"/>
      <name val="Arial"/>
      <family val="2"/>
    </font>
    <font>
      <b/>
      <sz val="10"/>
      <name val="Times New Roman"/>
      <family val="1"/>
    </font>
    <font>
      <sz val="11.75"/>
      <name val="Arial"/>
      <family val="0"/>
    </font>
    <font>
      <u val="single"/>
      <sz val="10"/>
      <color indexed="12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4" fontId="4" fillId="2" borderId="0" xfId="0" applyNumberFormat="1" applyFont="1" applyFill="1" applyAlignment="1">
      <alignment horizontal="left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5" borderId="0" xfId="0" applyFill="1" applyAlignment="1">
      <alignment/>
    </xf>
    <xf numFmtId="10" fontId="0" fillId="5" borderId="0" xfId="0" applyNumberForma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10" fontId="0" fillId="6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16" fillId="4" borderId="1" xfId="0" applyFont="1" applyFill="1" applyBorder="1" applyAlignment="1">
      <alignment/>
    </xf>
    <xf numFmtId="0" fontId="16" fillId="5" borderId="2" xfId="0" applyFont="1" applyFill="1" applyBorder="1" applyAlignment="1">
      <alignment horizontal="center"/>
    </xf>
    <xf numFmtId="0" fontId="16" fillId="6" borderId="3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7" borderId="4" xfId="0" applyFont="1" applyFill="1" applyBorder="1" applyAlignment="1">
      <alignment horizontal="center"/>
    </xf>
    <xf numFmtId="0" fontId="26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3" fontId="0" fillId="7" borderId="7" xfId="0" applyNumberFormat="1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3" fontId="0" fillId="7" borderId="9" xfId="0" applyNumberFormat="1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3" fontId="0" fillId="7" borderId="11" xfId="0" applyNumberFormat="1" applyFont="1" applyFill="1" applyBorder="1" applyAlignment="1">
      <alignment horizontal="center"/>
    </xf>
    <xf numFmtId="0" fontId="26" fillId="8" borderId="4" xfId="0" applyFont="1" applyFill="1" applyBorder="1" applyAlignment="1">
      <alignment horizontal="center"/>
    </xf>
    <xf numFmtId="0" fontId="0" fillId="8" borderId="6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/>
    </xf>
    <xf numFmtId="14" fontId="26" fillId="8" borderId="12" xfId="0" applyNumberFormat="1" applyFont="1" applyFill="1" applyBorder="1" applyAlignment="1">
      <alignment horizontal="center"/>
    </xf>
    <xf numFmtId="3" fontId="0" fillId="8" borderId="13" xfId="0" applyNumberFormat="1" applyFont="1" applyFill="1" applyBorder="1" applyAlignment="1">
      <alignment horizontal="center"/>
    </xf>
    <xf numFmtId="3" fontId="0" fillId="8" borderId="14" xfId="0" applyNumberFormat="1" applyFont="1" applyFill="1" applyBorder="1" applyAlignment="1">
      <alignment horizontal="center"/>
    </xf>
    <xf numFmtId="3" fontId="0" fillId="8" borderId="1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26" fillId="7" borderId="4" xfId="0" applyNumberFormat="1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3" fontId="0" fillId="4" borderId="17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3" fontId="0" fillId="4" borderId="9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3" fontId="0" fillId="4" borderId="11" xfId="0" applyNumberFormat="1" applyFont="1" applyFill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0" fillId="9" borderId="6" xfId="0" applyFont="1" applyFill="1" applyBorder="1" applyAlignment="1">
      <alignment horizontal="center"/>
    </xf>
    <xf numFmtId="10" fontId="0" fillId="9" borderId="7" xfId="0" applyNumberFormat="1" applyFont="1" applyFill="1" applyBorder="1" applyAlignment="1">
      <alignment horizontal="center"/>
    </xf>
    <xf numFmtId="0" fontId="0" fillId="9" borderId="8" xfId="0" applyFont="1" applyFill="1" applyBorder="1" applyAlignment="1">
      <alignment horizontal="center"/>
    </xf>
    <xf numFmtId="10" fontId="0" fillId="9" borderId="9" xfId="0" applyNumberFormat="1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  <xf numFmtId="10" fontId="0" fillId="9" borderId="11" xfId="0" applyNumberFormat="1" applyFont="1" applyFill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2" fontId="0" fillId="10" borderId="7" xfId="0" applyNumberFormat="1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2" fontId="0" fillId="10" borderId="9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2" fontId="0" fillId="10" borderId="11" xfId="0" applyNumberFormat="1" applyFont="1" applyFill="1" applyBorder="1" applyAlignment="1">
      <alignment horizontal="center"/>
    </xf>
    <xf numFmtId="0" fontId="16" fillId="11" borderId="4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2" fontId="0" fillId="11" borderId="7" xfId="0" applyNumberFormat="1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2" fontId="0" fillId="11" borderId="9" xfId="0" applyNumberFormat="1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2" fontId="0" fillId="11" borderId="11" xfId="0" applyNumberFormat="1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16" fillId="12" borderId="8" xfId="0" applyFont="1" applyFill="1" applyBorder="1" applyAlignment="1">
      <alignment horizontal="center"/>
    </xf>
    <xf numFmtId="3" fontId="16" fillId="12" borderId="9" xfId="0" applyNumberFormat="1" applyFont="1" applyFill="1" applyBorder="1" applyAlignment="1">
      <alignment horizontal="center"/>
    </xf>
    <xf numFmtId="3" fontId="16" fillId="12" borderId="14" xfId="0" applyNumberFormat="1" applyFont="1" applyFill="1" applyBorder="1" applyAlignment="1">
      <alignment horizontal="center"/>
    </xf>
    <xf numFmtId="10" fontId="16" fillId="12" borderId="9" xfId="0" applyNumberFormat="1" applyFont="1" applyFill="1" applyBorder="1" applyAlignment="1">
      <alignment horizontal="center"/>
    </xf>
    <xf numFmtId="2" fontId="16" fillId="12" borderId="9" xfId="0" applyNumberFormat="1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évolution de la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35"/>
          <c:w val="0.9825"/>
          <c:h val="0.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gra1!$E$4</c:f>
              <c:strCache>
                <c:ptCount val="1"/>
                <c:pt idx="0">
                  <c:v>pop 1801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gra1!$E$5:$E$100</c:f>
              <c:numCache>
                <c:ptCount val="96"/>
                <c:pt idx="0">
                  <c:v>297061</c:v>
                </c:pt>
                <c:pt idx="1">
                  <c:v>425326</c:v>
                </c:pt>
                <c:pt idx="2">
                  <c:v>248854</c:v>
                </c:pt>
                <c:pt idx="3">
                  <c:v>133966</c:v>
                </c:pt>
                <c:pt idx="4">
                  <c:v>161886</c:v>
                </c:pt>
                <c:pt idx="5">
                  <c:v>266656</c:v>
                </c:pt>
                <c:pt idx="6">
                  <c:v>246925</c:v>
                </c:pt>
                <c:pt idx="7">
                  <c:v>196454</c:v>
                </c:pt>
                <c:pt idx="8">
                  <c:v>231455</c:v>
                </c:pt>
                <c:pt idx="9">
                  <c:v>225228</c:v>
                </c:pt>
                <c:pt idx="10">
                  <c:v>318340</c:v>
                </c:pt>
                <c:pt idx="11">
                  <c:v>521400</c:v>
                </c:pt>
                <c:pt idx="12">
                  <c:v>285012</c:v>
                </c:pt>
                <c:pt idx="13">
                  <c:v>451851</c:v>
                </c:pt>
                <c:pt idx="14">
                  <c:v>220304</c:v>
                </c:pt>
                <c:pt idx="15">
                  <c:v>299020</c:v>
                </c:pt>
                <c:pt idx="16">
                  <c:v>399162</c:v>
                </c:pt>
                <c:pt idx="17">
                  <c:v>348550</c:v>
                </c:pt>
                <c:pt idx="18">
                  <c:v>243654</c:v>
                </c:pt>
                <c:pt idx="19">
                  <c:v>78261</c:v>
                </c:pt>
                <c:pt idx="20">
                  <c:v>340500</c:v>
                </c:pt>
                <c:pt idx="21">
                  <c:v>504303</c:v>
                </c:pt>
                <c:pt idx="22">
                  <c:v>218041</c:v>
                </c:pt>
                <c:pt idx="23">
                  <c:v>241916</c:v>
                </c:pt>
                <c:pt idx="24">
                  <c:v>409475</c:v>
                </c:pt>
                <c:pt idx="25">
                  <c:v>216226</c:v>
                </c:pt>
                <c:pt idx="26">
                  <c:v>235357</c:v>
                </c:pt>
                <c:pt idx="27">
                  <c:v>135911</c:v>
                </c:pt>
                <c:pt idx="28">
                  <c:v>402796</c:v>
                </c:pt>
                <c:pt idx="29">
                  <c:v>257793</c:v>
                </c:pt>
                <c:pt idx="30">
                  <c:v>439046</c:v>
                </c:pt>
                <c:pt idx="31">
                  <c:v>300144</c:v>
                </c:pt>
                <c:pt idx="32">
                  <c:v>257604</c:v>
                </c:pt>
                <c:pt idx="33">
                  <c:v>502723</c:v>
                </c:pt>
                <c:pt idx="34">
                  <c:v>143203</c:v>
                </c:pt>
                <c:pt idx="35">
                  <c:v>339574</c:v>
                </c:pt>
                <c:pt idx="36">
                  <c:v>229773</c:v>
                </c:pt>
                <c:pt idx="37">
                  <c:v>268208</c:v>
                </c:pt>
                <c:pt idx="38">
                  <c:v>112510</c:v>
                </c:pt>
                <c:pt idx="39">
                  <c:v>291579</c:v>
                </c:pt>
                <c:pt idx="40">
                  <c:v>269513</c:v>
                </c:pt>
                <c:pt idx="41">
                  <c:v>174741</c:v>
                </c:pt>
                <c:pt idx="42">
                  <c:v>245150</c:v>
                </c:pt>
                <c:pt idx="43">
                  <c:v>439744</c:v>
                </c:pt>
                <c:pt idx="44">
                  <c:v>208482</c:v>
                </c:pt>
                <c:pt idx="45">
                  <c:v>275449</c:v>
                </c:pt>
                <c:pt idx="46">
                  <c:v>488846</c:v>
                </c:pt>
                <c:pt idx="47">
                  <c:v>205628</c:v>
                </c:pt>
                <c:pt idx="48">
                  <c:v>268924</c:v>
                </c:pt>
                <c:pt idx="49">
                  <c:v>410688</c:v>
                </c:pt>
                <c:pt idx="50">
                  <c:v>288151</c:v>
                </c:pt>
                <c:pt idx="51">
                  <c:v>224272</c:v>
                </c:pt>
                <c:pt idx="52">
                  <c:v>209957</c:v>
                </c:pt>
                <c:pt idx="53">
                  <c:v>290903</c:v>
                </c:pt>
                <c:pt idx="54">
                  <c:v>369305</c:v>
                </c:pt>
                <c:pt idx="55">
                  <c:v>286050</c:v>
                </c:pt>
                <c:pt idx="56">
                  <c:v>261207</c:v>
                </c:pt>
                <c:pt idx="57">
                  <c:v>298940</c:v>
                </c:pt>
                <c:pt idx="58">
                  <c:v>126503</c:v>
                </c:pt>
                <c:pt idx="59">
                  <c:v>375873</c:v>
                </c:pt>
                <c:pt idx="60">
                  <c:v>530631</c:v>
                </c:pt>
                <c:pt idx="61">
                  <c:v>304396</c:v>
                </c:pt>
                <c:pt idx="62">
                  <c:v>305654</c:v>
                </c:pt>
                <c:pt idx="63">
                  <c:v>338115</c:v>
                </c:pt>
                <c:pt idx="64">
                  <c:v>269522</c:v>
                </c:pt>
                <c:pt idx="65">
                  <c:v>401215</c:v>
                </c:pt>
                <c:pt idx="66">
                  <c:v>397217</c:v>
                </c:pt>
                <c:pt idx="67">
                  <c:v>232990</c:v>
                </c:pt>
                <c:pt idx="68">
                  <c:v>765001</c:v>
                </c:pt>
                <c:pt idx="69">
                  <c:v>350854</c:v>
                </c:pt>
                <c:pt idx="70">
                  <c:v>395723</c:v>
                </c:pt>
                <c:pt idx="71">
                  <c:v>547766</c:v>
                </c:pt>
                <c:pt idx="72">
                  <c:v>505615</c:v>
                </c:pt>
                <c:pt idx="73">
                  <c:v>509128</c:v>
                </c:pt>
                <c:pt idx="74">
                  <c:v>355573</c:v>
                </c:pt>
                <c:pt idx="75">
                  <c:v>110732</c:v>
                </c:pt>
                <c:pt idx="76">
                  <c:v>299390</c:v>
                </c:pt>
                <c:pt idx="77">
                  <c:v>452673</c:v>
                </c:pt>
                <c:pt idx="78">
                  <c:v>388143</c:v>
                </c:pt>
                <c:pt idx="79">
                  <c:v>220895</c:v>
                </c:pt>
                <c:pt idx="80">
                  <c:v>299160</c:v>
                </c:pt>
                <c:pt idx="81">
                  <c:v>138099</c:v>
                </c:pt>
                <c:pt idx="82">
                  <c:v>609843</c:v>
                </c:pt>
                <c:pt idx="83">
                  <c:v>458153</c:v>
                </c:pt>
                <c:pt idx="84">
                  <c:v>270908</c:v>
                </c:pt>
                <c:pt idx="85">
                  <c:v>228000</c:v>
                </c:pt>
                <c:pt idx="86">
                  <c:v>31439</c:v>
                </c:pt>
                <c:pt idx="87">
                  <c:v>136000</c:v>
                </c:pt>
                <c:pt idx="88">
                  <c:v>129655</c:v>
                </c:pt>
                <c:pt idx="89">
                  <c:v>271704</c:v>
                </c:pt>
                <c:pt idx="90">
                  <c:v>265618</c:v>
                </c:pt>
                <c:pt idx="91">
                  <c:v>243426</c:v>
                </c:pt>
                <c:pt idx="92">
                  <c:v>240990</c:v>
                </c:pt>
                <c:pt idx="93">
                  <c:v>308921</c:v>
                </c:pt>
                <c:pt idx="94">
                  <c:v>320596</c:v>
                </c:pt>
                <c:pt idx="95">
                  <c:v>235511</c:v>
                </c:pt>
              </c:numCache>
            </c:numRef>
          </c:val>
        </c:ser>
        <c:ser>
          <c:idx val="2"/>
          <c:order val="1"/>
          <c:tx>
            <c:strRef>
              <c:f>gra1!$F$4</c:f>
              <c:strCache>
                <c:ptCount val="1"/>
                <c:pt idx="0">
                  <c:v>pop 1988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gra1!$F$5:$F$100</c:f>
              <c:numCache>
                <c:ptCount val="96"/>
                <c:pt idx="0">
                  <c:v>464000</c:v>
                </c:pt>
                <c:pt idx="1">
                  <c:v>532100</c:v>
                </c:pt>
                <c:pt idx="2">
                  <c:v>365000</c:v>
                </c:pt>
                <c:pt idx="3">
                  <c:v>125400</c:v>
                </c:pt>
                <c:pt idx="4">
                  <c:v>919600</c:v>
                </c:pt>
                <c:pt idx="5">
                  <c:v>277000</c:v>
                </c:pt>
                <c:pt idx="6">
                  <c:v>297089</c:v>
                </c:pt>
                <c:pt idx="7">
                  <c:v>135600</c:v>
                </c:pt>
                <c:pt idx="8">
                  <c:v>294026</c:v>
                </c:pt>
                <c:pt idx="9">
                  <c:v>293700</c:v>
                </c:pt>
                <c:pt idx="10">
                  <c:v>275300</c:v>
                </c:pt>
                <c:pt idx="11">
                  <c:v>938000</c:v>
                </c:pt>
                <c:pt idx="12">
                  <c:v>1755700</c:v>
                </c:pt>
                <c:pt idx="13">
                  <c:v>611770</c:v>
                </c:pt>
                <c:pt idx="14">
                  <c:v>160000</c:v>
                </c:pt>
                <c:pt idx="15">
                  <c:v>343800</c:v>
                </c:pt>
                <c:pt idx="16">
                  <c:v>525400</c:v>
                </c:pt>
                <c:pt idx="17">
                  <c:v>318000</c:v>
                </c:pt>
                <c:pt idx="18">
                  <c:v>238400</c:v>
                </c:pt>
                <c:pt idx="19">
                  <c:v>112844</c:v>
                </c:pt>
                <c:pt idx="20">
                  <c:v>487950</c:v>
                </c:pt>
                <c:pt idx="21">
                  <c:v>541582</c:v>
                </c:pt>
                <c:pt idx="22">
                  <c:v>153300</c:v>
                </c:pt>
                <c:pt idx="23">
                  <c:v>347700</c:v>
                </c:pt>
                <c:pt idx="24">
                  <c:v>380400</c:v>
                </c:pt>
                <c:pt idx="25">
                  <c:v>480900</c:v>
                </c:pt>
                <c:pt idx="26">
                  <c:v>408000</c:v>
                </c:pt>
                <c:pt idx="27">
                  <c:v>1062000</c:v>
                </c:pt>
                <c:pt idx="28">
                  <c:v>506200</c:v>
                </c:pt>
                <c:pt idx="29">
                  <c:v>379000</c:v>
                </c:pt>
                <c:pt idx="30">
                  <c:v>835921</c:v>
                </c:pt>
                <c:pt idx="31">
                  <c:v>577700</c:v>
                </c:pt>
                <c:pt idx="32">
                  <c:v>174700</c:v>
                </c:pt>
                <c:pt idx="33">
                  <c:v>1180200</c:v>
                </c:pt>
                <c:pt idx="34">
                  <c:v>136752</c:v>
                </c:pt>
                <c:pt idx="35">
                  <c:v>874400</c:v>
                </c:pt>
                <c:pt idx="36">
                  <c:v>207000</c:v>
                </c:pt>
                <c:pt idx="37">
                  <c:v>210657</c:v>
                </c:pt>
                <c:pt idx="38">
                  <c:v>107700</c:v>
                </c:pt>
                <c:pt idx="39">
                  <c:v>233100</c:v>
                </c:pt>
                <c:pt idx="40">
                  <c:v>547000</c:v>
                </c:pt>
                <c:pt idx="41">
                  <c:v>231800</c:v>
                </c:pt>
                <c:pt idx="42">
                  <c:v>360100</c:v>
                </c:pt>
                <c:pt idx="43">
                  <c:v>662000</c:v>
                </c:pt>
                <c:pt idx="44">
                  <c:v>1366000</c:v>
                </c:pt>
                <c:pt idx="45">
                  <c:v>778700</c:v>
                </c:pt>
                <c:pt idx="46">
                  <c:v>790404</c:v>
                </c:pt>
                <c:pt idx="47">
                  <c:v>236000</c:v>
                </c:pt>
                <c:pt idx="48">
                  <c:v>528000</c:v>
                </c:pt>
                <c:pt idx="49">
                  <c:v>1002000</c:v>
                </c:pt>
                <c:pt idx="50">
                  <c:v>244000</c:v>
                </c:pt>
                <c:pt idx="51">
                  <c:v>311700</c:v>
                </c:pt>
                <c:pt idx="52">
                  <c:v>300000</c:v>
                </c:pt>
                <c:pt idx="53">
                  <c:v>737000</c:v>
                </c:pt>
                <c:pt idx="54">
                  <c:v>1054100</c:v>
                </c:pt>
                <c:pt idx="55">
                  <c:v>573000</c:v>
                </c:pt>
                <c:pt idx="56">
                  <c:v>154900</c:v>
                </c:pt>
                <c:pt idx="57">
                  <c:v>307800</c:v>
                </c:pt>
                <c:pt idx="58">
                  <c:v>72000</c:v>
                </c:pt>
                <c:pt idx="59">
                  <c:v>717700</c:v>
                </c:pt>
                <c:pt idx="60">
                  <c:v>479620</c:v>
                </c:pt>
                <c:pt idx="61">
                  <c:v>559225</c:v>
                </c:pt>
                <c:pt idx="62">
                  <c:v>280200</c:v>
                </c:pt>
                <c:pt idx="63">
                  <c:v>704700</c:v>
                </c:pt>
                <c:pt idx="64">
                  <c:v>196600</c:v>
                </c:pt>
                <c:pt idx="65">
                  <c:v>616273</c:v>
                </c:pt>
                <c:pt idx="66">
                  <c:v>1030700</c:v>
                </c:pt>
                <c:pt idx="67">
                  <c:v>233790</c:v>
                </c:pt>
                <c:pt idx="68">
                  <c:v>2505400</c:v>
                </c:pt>
                <c:pt idx="69">
                  <c:v>702500</c:v>
                </c:pt>
                <c:pt idx="70">
                  <c:v>293780</c:v>
                </c:pt>
                <c:pt idx="71">
                  <c:v>2127000</c:v>
                </c:pt>
                <c:pt idx="72">
                  <c:v>1421900</c:v>
                </c:pt>
                <c:pt idx="73">
                  <c:v>602000</c:v>
                </c:pt>
                <c:pt idx="74">
                  <c:v>577600</c:v>
                </c:pt>
                <c:pt idx="75">
                  <c:v>361200</c:v>
                </c:pt>
                <c:pt idx="76">
                  <c:v>1466000</c:v>
                </c:pt>
                <c:pt idx="77">
                  <c:v>570900</c:v>
                </c:pt>
                <c:pt idx="78">
                  <c:v>516500</c:v>
                </c:pt>
                <c:pt idx="79">
                  <c:v>337000</c:v>
                </c:pt>
                <c:pt idx="80">
                  <c:v>1030000</c:v>
                </c:pt>
                <c:pt idx="81">
                  <c:v>1346000</c:v>
                </c:pt>
                <c:pt idx="82">
                  <c:v>1216500</c:v>
                </c:pt>
                <c:pt idx="83">
                  <c:v>548800</c:v>
                </c:pt>
                <c:pt idx="84">
                  <c:v>341700</c:v>
                </c:pt>
                <c:pt idx="85">
                  <c:v>197200</c:v>
                </c:pt>
                <c:pt idx="86">
                  <c:v>129000</c:v>
                </c:pt>
                <c:pt idx="87">
                  <c:v>1209800</c:v>
                </c:pt>
                <c:pt idx="88">
                  <c:v>991797</c:v>
                </c:pt>
                <c:pt idx="89">
                  <c:v>762800</c:v>
                </c:pt>
                <c:pt idx="90">
                  <c:v>454500</c:v>
                </c:pt>
                <c:pt idx="91">
                  <c:v>469900</c:v>
                </c:pt>
                <c:pt idx="92">
                  <c:v>382700</c:v>
                </c:pt>
                <c:pt idx="93">
                  <c:v>391400</c:v>
                </c:pt>
                <c:pt idx="94">
                  <c:v>320650</c:v>
                </c:pt>
                <c:pt idx="95">
                  <c:v>1279000</c:v>
                </c:pt>
              </c:numCache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1"/>
        <c:lblOffset val="100"/>
        <c:noMultiLvlLbl val="0"/>
      </c:catAx>
      <c:valAx>
        <c:axId val="14814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10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différence de population entre 1801 et 1988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'étude 2'!$H$5</c:f>
              <c:strCache>
                <c:ptCount val="1"/>
                <c:pt idx="0">
                  <c:v>différence de pop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2'!$G$6:$G$15</c:f>
              <c:strCache>
                <c:ptCount val="10"/>
                <c:pt idx="0">
                  <c:v>Nord</c:v>
                </c:pt>
                <c:pt idx="1">
                  <c:v>Paris</c:v>
                </c:pt>
                <c:pt idx="2">
                  <c:v>Bouches-du-Rhône</c:v>
                </c:pt>
                <c:pt idx="3">
                  <c:v>Seine-Saint-Denis</c:v>
                </c:pt>
                <c:pt idx="4">
                  <c:v>Rhône</c:v>
                </c:pt>
                <c:pt idx="5">
                  <c:v>Hauts-de-Seine</c:v>
                </c:pt>
                <c:pt idx="6">
                  <c:v>Val de Marne</c:v>
                </c:pt>
                <c:pt idx="7">
                  <c:v>Yvelines</c:v>
                </c:pt>
                <c:pt idx="8">
                  <c:v>Essonne</c:v>
                </c:pt>
                <c:pt idx="9">
                  <c:v>Pas-de-Calais</c:v>
                </c:pt>
              </c:strCache>
            </c:strRef>
          </c:cat>
          <c:val>
            <c:numRef>
              <c:f>'étude 2'!$H$6:$H$15</c:f>
              <c:numCache>
                <c:ptCount val="10"/>
                <c:pt idx="0">
                  <c:v>1740399</c:v>
                </c:pt>
                <c:pt idx="1">
                  <c:v>1579234</c:v>
                </c:pt>
                <c:pt idx="2">
                  <c:v>1470688</c:v>
                </c:pt>
                <c:pt idx="3">
                  <c:v>1207901</c:v>
                </c:pt>
                <c:pt idx="4">
                  <c:v>1166610</c:v>
                </c:pt>
                <c:pt idx="5">
                  <c:v>1157518</c:v>
                </c:pt>
                <c:pt idx="6">
                  <c:v>1073800</c:v>
                </c:pt>
                <c:pt idx="7">
                  <c:v>1043489</c:v>
                </c:pt>
                <c:pt idx="8">
                  <c:v>926089</c:v>
                </c:pt>
                <c:pt idx="9">
                  <c:v>916285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43022"/>
        <c:crosses val="autoZero"/>
        <c:auto val="1"/>
        <c:lblOffset val="100"/>
        <c:noMultiLvlLbl val="0"/>
      </c:catAx>
      <c:valAx>
        <c:axId val="67043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05765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étude de la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55"/>
          <c:w val="0.81075"/>
          <c:h val="0.86325"/>
        </c:manualLayout>
      </c:layout>
      <c:areaChart>
        <c:grouping val="stacked"/>
        <c:varyColors val="0"/>
        <c:ser>
          <c:idx val="1"/>
          <c:order val="0"/>
          <c:tx>
            <c:strRef>
              <c:f>gra1!$E$4</c:f>
              <c:strCache>
                <c:ptCount val="1"/>
                <c:pt idx="0">
                  <c:v>pop 1801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gra1!$E$5:$E$100</c:f>
              <c:numCache>
                <c:ptCount val="96"/>
                <c:pt idx="0">
                  <c:v>297061</c:v>
                </c:pt>
                <c:pt idx="1">
                  <c:v>425326</c:v>
                </c:pt>
                <c:pt idx="2">
                  <c:v>248854</c:v>
                </c:pt>
                <c:pt idx="3">
                  <c:v>133966</c:v>
                </c:pt>
                <c:pt idx="4">
                  <c:v>161886</c:v>
                </c:pt>
                <c:pt idx="5">
                  <c:v>266656</c:v>
                </c:pt>
                <c:pt idx="6">
                  <c:v>246925</c:v>
                </c:pt>
                <c:pt idx="7">
                  <c:v>196454</c:v>
                </c:pt>
                <c:pt idx="8">
                  <c:v>231455</c:v>
                </c:pt>
                <c:pt idx="9">
                  <c:v>225228</c:v>
                </c:pt>
                <c:pt idx="10">
                  <c:v>318340</c:v>
                </c:pt>
                <c:pt idx="11">
                  <c:v>521400</c:v>
                </c:pt>
                <c:pt idx="12">
                  <c:v>285012</c:v>
                </c:pt>
                <c:pt idx="13">
                  <c:v>451851</c:v>
                </c:pt>
                <c:pt idx="14">
                  <c:v>220304</c:v>
                </c:pt>
                <c:pt idx="15">
                  <c:v>299020</c:v>
                </c:pt>
                <c:pt idx="16">
                  <c:v>399162</c:v>
                </c:pt>
                <c:pt idx="17">
                  <c:v>348550</c:v>
                </c:pt>
                <c:pt idx="18">
                  <c:v>243654</c:v>
                </c:pt>
                <c:pt idx="19">
                  <c:v>78261</c:v>
                </c:pt>
                <c:pt idx="20">
                  <c:v>340500</c:v>
                </c:pt>
                <c:pt idx="21">
                  <c:v>504303</c:v>
                </c:pt>
                <c:pt idx="22">
                  <c:v>218041</c:v>
                </c:pt>
                <c:pt idx="23">
                  <c:v>241916</c:v>
                </c:pt>
                <c:pt idx="24">
                  <c:v>409475</c:v>
                </c:pt>
                <c:pt idx="25">
                  <c:v>216226</c:v>
                </c:pt>
                <c:pt idx="26">
                  <c:v>235357</c:v>
                </c:pt>
                <c:pt idx="27">
                  <c:v>135911</c:v>
                </c:pt>
                <c:pt idx="28">
                  <c:v>402796</c:v>
                </c:pt>
                <c:pt idx="29">
                  <c:v>257793</c:v>
                </c:pt>
                <c:pt idx="30">
                  <c:v>439046</c:v>
                </c:pt>
                <c:pt idx="31">
                  <c:v>300144</c:v>
                </c:pt>
                <c:pt idx="32">
                  <c:v>257604</c:v>
                </c:pt>
                <c:pt idx="33">
                  <c:v>502723</c:v>
                </c:pt>
                <c:pt idx="34">
                  <c:v>143203</c:v>
                </c:pt>
                <c:pt idx="35">
                  <c:v>339574</c:v>
                </c:pt>
                <c:pt idx="36">
                  <c:v>229773</c:v>
                </c:pt>
                <c:pt idx="37">
                  <c:v>268208</c:v>
                </c:pt>
                <c:pt idx="38">
                  <c:v>112510</c:v>
                </c:pt>
                <c:pt idx="39">
                  <c:v>291579</c:v>
                </c:pt>
                <c:pt idx="40">
                  <c:v>269513</c:v>
                </c:pt>
                <c:pt idx="41">
                  <c:v>174741</c:v>
                </c:pt>
                <c:pt idx="42">
                  <c:v>245150</c:v>
                </c:pt>
                <c:pt idx="43">
                  <c:v>439744</c:v>
                </c:pt>
                <c:pt idx="44">
                  <c:v>208482</c:v>
                </c:pt>
                <c:pt idx="45">
                  <c:v>275449</c:v>
                </c:pt>
                <c:pt idx="46">
                  <c:v>488846</c:v>
                </c:pt>
                <c:pt idx="47">
                  <c:v>205628</c:v>
                </c:pt>
                <c:pt idx="48">
                  <c:v>268924</c:v>
                </c:pt>
                <c:pt idx="49">
                  <c:v>410688</c:v>
                </c:pt>
                <c:pt idx="50">
                  <c:v>288151</c:v>
                </c:pt>
                <c:pt idx="51">
                  <c:v>224272</c:v>
                </c:pt>
                <c:pt idx="52">
                  <c:v>209957</c:v>
                </c:pt>
                <c:pt idx="53">
                  <c:v>290903</c:v>
                </c:pt>
                <c:pt idx="54">
                  <c:v>369305</c:v>
                </c:pt>
                <c:pt idx="55">
                  <c:v>286050</c:v>
                </c:pt>
                <c:pt idx="56">
                  <c:v>261207</c:v>
                </c:pt>
                <c:pt idx="57">
                  <c:v>298940</c:v>
                </c:pt>
                <c:pt idx="58">
                  <c:v>126503</c:v>
                </c:pt>
                <c:pt idx="59">
                  <c:v>375873</c:v>
                </c:pt>
                <c:pt idx="60">
                  <c:v>530631</c:v>
                </c:pt>
                <c:pt idx="61">
                  <c:v>304396</c:v>
                </c:pt>
                <c:pt idx="62">
                  <c:v>305654</c:v>
                </c:pt>
                <c:pt idx="63">
                  <c:v>338115</c:v>
                </c:pt>
                <c:pt idx="64">
                  <c:v>269522</c:v>
                </c:pt>
                <c:pt idx="65">
                  <c:v>401215</c:v>
                </c:pt>
                <c:pt idx="66">
                  <c:v>397217</c:v>
                </c:pt>
                <c:pt idx="67">
                  <c:v>232990</c:v>
                </c:pt>
                <c:pt idx="68">
                  <c:v>765001</c:v>
                </c:pt>
                <c:pt idx="69">
                  <c:v>350854</c:v>
                </c:pt>
                <c:pt idx="70">
                  <c:v>395723</c:v>
                </c:pt>
                <c:pt idx="71">
                  <c:v>547766</c:v>
                </c:pt>
                <c:pt idx="72">
                  <c:v>505615</c:v>
                </c:pt>
                <c:pt idx="73">
                  <c:v>509128</c:v>
                </c:pt>
                <c:pt idx="74">
                  <c:v>355573</c:v>
                </c:pt>
                <c:pt idx="75">
                  <c:v>110732</c:v>
                </c:pt>
                <c:pt idx="76">
                  <c:v>299390</c:v>
                </c:pt>
                <c:pt idx="77">
                  <c:v>452673</c:v>
                </c:pt>
                <c:pt idx="78">
                  <c:v>388143</c:v>
                </c:pt>
                <c:pt idx="79">
                  <c:v>220895</c:v>
                </c:pt>
                <c:pt idx="80">
                  <c:v>299160</c:v>
                </c:pt>
                <c:pt idx="81">
                  <c:v>138099</c:v>
                </c:pt>
                <c:pt idx="82">
                  <c:v>609843</c:v>
                </c:pt>
                <c:pt idx="83">
                  <c:v>458153</c:v>
                </c:pt>
                <c:pt idx="84">
                  <c:v>270908</c:v>
                </c:pt>
                <c:pt idx="85">
                  <c:v>228000</c:v>
                </c:pt>
                <c:pt idx="86">
                  <c:v>31439</c:v>
                </c:pt>
                <c:pt idx="87">
                  <c:v>136000</c:v>
                </c:pt>
                <c:pt idx="88">
                  <c:v>129655</c:v>
                </c:pt>
                <c:pt idx="89">
                  <c:v>271704</c:v>
                </c:pt>
                <c:pt idx="90">
                  <c:v>265618</c:v>
                </c:pt>
                <c:pt idx="91">
                  <c:v>243426</c:v>
                </c:pt>
                <c:pt idx="92">
                  <c:v>240990</c:v>
                </c:pt>
                <c:pt idx="93">
                  <c:v>308921</c:v>
                </c:pt>
                <c:pt idx="94">
                  <c:v>320596</c:v>
                </c:pt>
                <c:pt idx="95">
                  <c:v>235511</c:v>
                </c:pt>
              </c:numCache>
            </c:numRef>
          </c:val>
        </c:ser>
        <c:ser>
          <c:idx val="2"/>
          <c:order val="1"/>
          <c:tx>
            <c:strRef>
              <c:f>gra1!$F$4</c:f>
              <c:strCache>
                <c:ptCount val="1"/>
                <c:pt idx="0">
                  <c:v>pop 1988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gra1!$F$5:$F$100</c:f>
              <c:numCache>
                <c:ptCount val="96"/>
                <c:pt idx="0">
                  <c:v>464000</c:v>
                </c:pt>
                <c:pt idx="1">
                  <c:v>532100</c:v>
                </c:pt>
                <c:pt idx="2">
                  <c:v>365000</c:v>
                </c:pt>
                <c:pt idx="3">
                  <c:v>125400</c:v>
                </c:pt>
                <c:pt idx="4">
                  <c:v>919600</c:v>
                </c:pt>
                <c:pt idx="5">
                  <c:v>277000</c:v>
                </c:pt>
                <c:pt idx="6">
                  <c:v>297089</c:v>
                </c:pt>
                <c:pt idx="7">
                  <c:v>135600</c:v>
                </c:pt>
                <c:pt idx="8">
                  <c:v>294026</c:v>
                </c:pt>
                <c:pt idx="9">
                  <c:v>293700</c:v>
                </c:pt>
                <c:pt idx="10">
                  <c:v>275300</c:v>
                </c:pt>
                <c:pt idx="11">
                  <c:v>938000</c:v>
                </c:pt>
                <c:pt idx="12">
                  <c:v>1755700</c:v>
                </c:pt>
                <c:pt idx="13">
                  <c:v>611770</c:v>
                </c:pt>
                <c:pt idx="14">
                  <c:v>160000</c:v>
                </c:pt>
                <c:pt idx="15">
                  <c:v>343800</c:v>
                </c:pt>
                <c:pt idx="16">
                  <c:v>525400</c:v>
                </c:pt>
                <c:pt idx="17">
                  <c:v>318000</c:v>
                </c:pt>
                <c:pt idx="18">
                  <c:v>238400</c:v>
                </c:pt>
                <c:pt idx="19">
                  <c:v>112844</c:v>
                </c:pt>
                <c:pt idx="20">
                  <c:v>487950</c:v>
                </c:pt>
                <c:pt idx="21">
                  <c:v>541582</c:v>
                </c:pt>
                <c:pt idx="22">
                  <c:v>153300</c:v>
                </c:pt>
                <c:pt idx="23">
                  <c:v>347700</c:v>
                </c:pt>
                <c:pt idx="24">
                  <c:v>380400</c:v>
                </c:pt>
                <c:pt idx="25">
                  <c:v>480900</c:v>
                </c:pt>
                <c:pt idx="26">
                  <c:v>408000</c:v>
                </c:pt>
                <c:pt idx="27">
                  <c:v>1062000</c:v>
                </c:pt>
                <c:pt idx="28">
                  <c:v>506200</c:v>
                </c:pt>
                <c:pt idx="29">
                  <c:v>379000</c:v>
                </c:pt>
                <c:pt idx="30">
                  <c:v>835921</c:v>
                </c:pt>
                <c:pt idx="31">
                  <c:v>577700</c:v>
                </c:pt>
                <c:pt idx="32">
                  <c:v>174700</c:v>
                </c:pt>
                <c:pt idx="33">
                  <c:v>1180200</c:v>
                </c:pt>
                <c:pt idx="34">
                  <c:v>136752</c:v>
                </c:pt>
                <c:pt idx="35">
                  <c:v>874400</c:v>
                </c:pt>
                <c:pt idx="36">
                  <c:v>207000</c:v>
                </c:pt>
                <c:pt idx="37">
                  <c:v>210657</c:v>
                </c:pt>
                <c:pt idx="38">
                  <c:v>107700</c:v>
                </c:pt>
                <c:pt idx="39">
                  <c:v>233100</c:v>
                </c:pt>
                <c:pt idx="40">
                  <c:v>547000</c:v>
                </c:pt>
                <c:pt idx="41">
                  <c:v>231800</c:v>
                </c:pt>
                <c:pt idx="42">
                  <c:v>360100</c:v>
                </c:pt>
                <c:pt idx="43">
                  <c:v>662000</c:v>
                </c:pt>
                <c:pt idx="44">
                  <c:v>1366000</c:v>
                </c:pt>
                <c:pt idx="45">
                  <c:v>778700</c:v>
                </c:pt>
                <c:pt idx="46">
                  <c:v>790404</c:v>
                </c:pt>
                <c:pt idx="47">
                  <c:v>236000</c:v>
                </c:pt>
                <c:pt idx="48">
                  <c:v>528000</c:v>
                </c:pt>
                <c:pt idx="49">
                  <c:v>1002000</c:v>
                </c:pt>
                <c:pt idx="50">
                  <c:v>244000</c:v>
                </c:pt>
                <c:pt idx="51">
                  <c:v>311700</c:v>
                </c:pt>
                <c:pt idx="52">
                  <c:v>300000</c:v>
                </c:pt>
                <c:pt idx="53">
                  <c:v>737000</c:v>
                </c:pt>
                <c:pt idx="54">
                  <c:v>1054100</c:v>
                </c:pt>
                <c:pt idx="55">
                  <c:v>573000</c:v>
                </c:pt>
                <c:pt idx="56">
                  <c:v>154900</c:v>
                </c:pt>
                <c:pt idx="57">
                  <c:v>307800</c:v>
                </c:pt>
                <c:pt idx="58">
                  <c:v>72000</c:v>
                </c:pt>
                <c:pt idx="59">
                  <c:v>717700</c:v>
                </c:pt>
                <c:pt idx="60">
                  <c:v>479620</c:v>
                </c:pt>
                <c:pt idx="61">
                  <c:v>559225</c:v>
                </c:pt>
                <c:pt idx="62">
                  <c:v>280200</c:v>
                </c:pt>
                <c:pt idx="63">
                  <c:v>704700</c:v>
                </c:pt>
                <c:pt idx="64">
                  <c:v>196600</c:v>
                </c:pt>
                <c:pt idx="65">
                  <c:v>616273</c:v>
                </c:pt>
                <c:pt idx="66">
                  <c:v>1030700</c:v>
                </c:pt>
                <c:pt idx="67">
                  <c:v>233790</c:v>
                </c:pt>
                <c:pt idx="68">
                  <c:v>2505400</c:v>
                </c:pt>
                <c:pt idx="69">
                  <c:v>702500</c:v>
                </c:pt>
                <c:pt idx="70">
                  <c:v>293780</c:v>
                </c:pt>
                <c:pt idx="71">
                  <c:v>2127000</c:v>
                </c:pt>
                <c:pt idx="72">
                  <c:v>1421900</c:v>
                </c:pt>
                <c:pt idx="73">
                  <c:v>602000</c:v>
                </c:pt>
                <c:pt idx="74">
                  <c:v>577600</c:v>
                </c:pt>
                <c:pt idx="75">
                  <c:v>361200</c:v>
                </c:pt>
                <c:pt idx="76">
                  <c:v>1466000</c:v>
                </c:pt>
                <c:pt idx="77">
                  <c:v>570900</c:v>
                </c:pt>
                <c:pt idx="78">
                  <c:v>516500</c:v>
                </c:pt>
                <c:pt idx="79">
                  <c:v>337000</c:v>
                </c:pt>
                <c:pt idx="80">
                  <c:v>1030000</c:v>
                </c:pt>
                <c:pt idx="81">
                  <c:v>1346000</c:v>
                </c:pt>
                <c:pt idx="82">
                  <c:v>1216500</c:v>
                </c:pt>
                <c:pt idx="83">
                  <c:v>548800</c:v>
                </c:pt>
                <c:pt idx="84">
                  <c:v>341700</c:v>
                </c:pt>
                <c:pt idx="85">
                  <c:v>197200</c:v>
                </c:pt>
                <c:pt idx="86">
                  <c:v>129000</c:v>
                </c:pt>
                <c:pt idx="87">
                  <c:v>1209800</c:v>
                </c:pt>
                <c:pt idx="88">
                  <c:v>991797</c:v>
                </c:pt>
                <c:pt idx="89">
                  <c:v>762800</c:v>
                </c:pt>
                <c:pt idx="90">
                  <c:v>454500</c:v>
                </c:pt>
                <c:pt idx="91">
                  <c:v>469900</c:v>
                </c:pt>
                <c:pt idx="92">
                  <c:v>382700</c:v>
                </c:pt>
                <c:pt idx="93">
                  <c:v>391400</c:v>
                </c:pt>
                <c:pt idx="94">
                  <c:v>320650</c:v>
                </c:pt>
                <c:pt idx="95">
                  <c:v>1279000</c:v>
                </c:pt>
              </c:numCache>
            </c:numRef>
          </c:val>
        </c:ser>
        <c:axId val="66218325"/>
        <c:axId val="59094014"/>
      </c:area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94014"/>
        <c:crosses val="autoZero"/>
        <c:auto val="1"/>
        <c:lblOffset val="100"/>
        <c:noMultiLvlLbl val="0"/>
      </c:catAx>
      <c:valAx>
        <c:axId val="59094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662183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"/>
                <a:ea typeface="Arial"/>
                <a:cs typeface="Arial"/>
              </a:rPr>
              <a:t>évolution de la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1"/>
          <c:w val="0.9825"/>
          <c:h val="0.86875"/>
        </c:manualLayout>
      </c:layout>
      <c:lineChart>
        <c:grouping val="standard"/>
        <c:varyColors val="0"/>
        <c:ser>
          <c:idx val="1"/>
          <c:order val="0"/>
          <c:tx>
            <c:strRef>
              <c:f>gra1!$E$4</c:f>
              <c:strCache>
                <c:ptCount val="1"/>
                <c:pt idx="0">
                  <c:v>pop 1801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gra1!$E$5:$E$100</c:f>
              <c:numCache>
                <c:ptCount val="96"/>
                <c:pt idx="0">
                  <c:v>297061</c:v>
                </c:pt>
                <c:pt idx="1">
                  <c:v>425326</c:v>
                </c:pt>
                <c:pt idx="2">
                  <c:v>248854</c:v>
                </c:pt>
                <c:pt idx="3">
                  <c:v>133966</c:v>
                </c:pt>
                <c:pt idx="4">
                  <c:v>161886</c:v>
                </c:pt>
                <c:pt idx="5">
                  <c:v>266656</c:v>
                </c:pt>
                <c:pt idx="6">
                  <c:v>246925</c:v>
                </c:pt>
                <c:pt idx="7">
                  <c:v>196454</c:v>
                </c:pt>
                <c:pt idx="8">
                  <c:v>231455</c:v>
                </c:pt>
                <c:pt idx="9">
                  <c:v>225228</c:v>
                </c:pt>
                <c:pt idx="10">
                  <c:v>318340</c:v>
                </c:pt>
                <c:pt idx="11">
                  <c:v>521400</c:v>
                </c:pt>
                <c:pt idx="12">
                  <c:v>285012</c:v>
                </c:pt>
                <c:pt idx="13">
                  <c:v>451851</c:v>
                </c:pt>
                <c:pt idx="14">
                  <c:v>220304</c:v>
                </c:pt>
                <c:pt idx="15">
                  <c:v>299020</c:v>
                </c:pt>
                <c:pt idx="16">
                  <c:v>399162</c:v>
                </c:pt>
                <c:pt idx="17">
                  <c:v>348550</c:v>
                </c:pt>
                <c:pt idx="18">
                  <c:v>243654</c:v>
                </c:pt>
                <c:pt idx="19">
                  <c:v>78261</c:v>
                </c:pt>
                <c:pt idx="20">
                  <c:v>340500</c:v>
                </c:pt>
                <c:pt idx="21">
                  <c:v>504303</c:v>
                </c:pt>
                <c:pt idx="22">
                  <c:v>218041</c:v>
                </c:pt>
                <c:pt idx="23">
                  <c:v>241916</c:v>
                </c:pt>
                <c:pt idx="24">
                  <c:v>409475</c:v>
                </c:pt>
                <c:pt idx="25">
                  <c:v>216226</c:v>
                </c:pt>
                <c:pt idx="26">
                  <c:v>235357</c:v>
                </c:pt>
                <c:pt idx="27">
                  <c:v>135911</c:v>
                </c:pt>
                <c:pt idx="28">
                  <c:v>402796</c:v>
                </c:pt>
                <c:pt idx="29">
                  <c:v>257793</c:v>
                </c:pt>
                <c:pt idx="30">
                  <c:v>439046</c:v>
                </c:pt>
                <c:pt idx="31">
                  <c:v>300144</c:v>
                </c:pt>
                <c:pt idx="32">
                  <c:v>257604</c:v>
                </c:pt>
                <c:pt idx="33">
                  <c:v>502723</c:v>
                </c:pt>
                <c:pt idx="34">
                  <c:v>143203</c:v>
                </c:pt>
                <c:pt idx="35">
                  <c:v>339574</c:v>
                </c:pt>
                <c:pt idx="36">
                  <c:v>229773</c:v>
                </c:pt>
                <c:pt idx="37">
                  <c:v>268208</c:v>
                </c:pt>
                <c:pt idx="38">
                  <c:v>112510</c:v>
                </c:pt>
                <c:pt idx="39">
                  <c:v>291579</c:v>
                </c:pt>
                <c:pt idx="40">
                  <c:v>269513</c:v>
                </c:pt>
                <c:pt idx="41">
                  <c:v>174741</c:v>
                </c:pt>
                <c:pt idx="42">
                  <c:v>245150</c:v>
                </c:pt>
                <c:pt idx="43">
                  <c:v>439744</c:v>
                </c:pt>
                <c:pt idx="44">
                  <c:v>208482</c:v>
                </c:pt>
                <c:pt idx="45">
                  <c:v>275449</c:v>
                </c:pt>
                <c:pt idx="46">
                  <c:v>488846</c:v>
                </c:pt>
                <c:pt idx="47">
                  <c:v>205628</c:v>
                </c:pt>
                <c:pt idx="48">
                  <c:v>268924</c:v>
                </c:pt>
                <c:pt idx="49">
                  <c:v>410688</c:v>
                </c:pt>
                <c:pt idx="50">
                  <c:v>288151</c:v>
                </c:pt>
                <c:pt idx="51">
                  <c:v>224272</c:v>
                </c:pt>
                <c:pt idx="52">
                  <c:v>209957</c:v>
                </c:pt>
                <c:pt idx="53">
                  <c:v>290903</c:v>
                </c:pt>
                <c:pt idx="54">
                  <c:v>369305</c:v>
                </c:pt>
                <c:pt idx="55">
                  <c:v>286050</c:v>
                </c:pt>
                <c:pt idx="56">
                  <c:v>261207</c:v>
                </c:pt>
                <c:pt idx="57">
                  <c:v>298940</c:v>
                </c:pt>
                <c:pt idx="58">
                  <c:v>126503</c:v>
                </c:pt>
                <c:pt idx="59">
                  <c:v>375873</c:v>
                </c:pt>
                <c:pt idx="60">
                  <c:v>530631</c:v>
                </c:pt>
                <c:pt idx="61">
                  <c:v>304396</c:v>
                </c:pt>
                <c:pt idx="62">
                  <c:v>305654</c:v>
                </c:pt>
                <c:pt idx="63">
                  <c:v>338115</c:v>
                </c:pt>
                <c:pt idx="64">
                  <c:v>269522</c:v>
                </c:pt>
                <c:pt idx="65">
                  <c:v>401215</c:v>
                </c:pt>
                <c:pt idx="66">
                  <c:v>397217</c:v>
                </c:pt>
                <c:pt idx="67">
                  <c:v>232990</c:v>
                </c:pt>
                <c:pt idx="68">
                  <c:v>765001</c:v>
                </c:pt>
                <c:pt idx="69">
                  <c:v>350854</c:v>
                </c:pt>
                <c:pt idx="70">
                  <c:v>395723</c:v>
                </c:pt>
                <c:pt idx="71">
                  <c:v>547766</c:v>
                </c:pt>
                <c:pt idx="72">
                  <c:v>505615</c:v>
                </c:pt>
                <c:pt idx="73">
                  <c:v>509128</c:v>
                </c:pt>
                <c:pt idx="74">
                  <c:v>355573</c:v>
                </c:pt>
                <c:pt idx="75">
                  <c:v>110732</c:v>
                </c:pt>
                <c:pt idx="76">
                  <c:v>299390</c:v>
                </c:pt>
                <c:pt idx="77">
                  <c:v>452673</c:v>
                </c:pt>
                <c:pt idx="78">
                  <c:v>388143</c:v>
                </c:pt>
                <c:pt idx="79">
                  <c:v>220895</c:v>
                </c:pt>
                <c:pt idx="80">
                  <c:v>299160</c:v>
                </c:pt>
                <c:pt idx="81">
                  <c:v>138099</c:v>
                </c:pt>
                <c:pt idx="82">
                  <c:v>609843</c:v>
                </c:pt>
                <c:pt idx="83">
                  <c:v>458153</c:v>
                </c:pt>
                <c:pt idx="84">
                  <c:v>270908</c:v>
                </c:pt>
                <c:pt idx="85">
                  <c:v>228000</c:v>
                </c:pt>
                <c:pt idx="86">
                  <c:v>31439</c:v>
                </c:pt>
                <c:pt idx="87">
                  <c:v>136000</c:v>
                </c:pt>
                <c:pt idx="88">
                  <c:v>129655</c:v>
                </c:pt>
                <c:pt idx="89">
                  <c:v>271704</c:v>
                </c:pt>
                <c:pt idx="90">
                  <c:v>265618</c:v>
                </c:pt>
                <c:pt idx="91">
                  <c:v>243426</c:v>
                </c:pt>
                <c:pt idx="92">
                  <c:v>240990</c:v>
                </c:pt>
                <c:pt idx="93">
                  <c:v>308921</c:v>
                </c:pt>
                <c:pt idx="94">
                  <c:v>320596</c:v>
                </c:pt>
                <c:pt idx="95">
                  <c:v>235511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gra1!$F$4</c:f>
              <c:strCache>
                <c:ptCount val="1"/>
                <c:pt idx="0">
                  <c:v>pop 1988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gra1!$A$5:$A$100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gra1!$F$5:$F$100</c:f>
              <c:numCache>
                <c:ptCount val="96"/>
                <c:pt idx="0">
                  <c:v>464000</c:v>
                </c:pt>
                <c:pt idx="1">
                  <c:v>532100</c:v>
                </c:pt>
                <c:pt idx="2">
                  <c:v>365000</c:v>
                </c:pt>
                <c:pt idx="3">
                  <c:v>125400</c:v>
                </c:pt>
                <c:pt idx="4">
                  <c:v>919600</c:v>
                </c:pt>
                <c:pt idx="5">
                  <c:v>277000</c:v>
                </c:pt>
                <c:pt idx="6">
                  <c:v>297089</c:v>
                </c:pt>
                <c:pt idx="7">
                  <c:v>135600</c:v>
                </c:pt>
                <c:pt idx="8">
                  <c:v>294026</c:v>
                </c:pt>
                <c:pt idx="9">
                  <c:v>293700</c:v>
                </c:pt>
                <c:pt idx="10">
                  <c:v>275300</c:v>
                </c:pt>
                <c:pt idx="11">
                  <c:v>938000</c:v>
                </c:pt>
                <c:pt idx="12">
                  <c:v>1755700</c:v>
                </c:pt>
                <c:pt idx="13">
                  <c:v>611770</c:v>
                </c:pt>
                <c:pt idx="14">
                  <c:v>160000</c:v>
                </c:pt>
                <c:pt idx="15">
                  <c:v>343800</c:v>
                </c:pt>
                <c:pt idx="16">
                  <c:v>525400</c:v>
                </c:pt>
                <c:pt idx="17">
                  <c:v>318000</c:v>
                </c:pt>
                <c:pt idx="18">
                  <c:v>238400</c:v>
                </c:pt>
                <c:pt idx="19">
                  <c:v>112844</c:v>
                </c:pt>
                <c:pt idx="20">
                  <c:v>487950</c:v>
                </c:pt>
                <c:pt idx="21">
                  <c:v>541582</c:v>
                </c:pt>
                <c:pt idx="22">
                  <c:v>153300</c:v>
                </c:pt>
                <c:pt idx="23">
                  <c:v>347700</c:v>
                </c:pt>
                <c:pt idx="24">
                  <c:v>380400</c:v>
                </c:pt>
                <c:pt idx="25">
                  <c:v>480900</c:v>
                </c:pt>
                <c:pt idx="26">
                  <c:v>408000</c:v>
                </c:pt>
                <c:pt idx="27">
                  <c:v>1062000</c:v>
                </c:pt>
                <c:pt idx="28">
                  <c:v>506200</c:v>
                </c:pt>
                <c:pt idx="29">
                  <c:v>379000</c:v>
                </c:pt>
                <c:pt idx="30">
                  <c:v>835921</c:v>
                </c:pt>
                <c:pt idx="31">
                  <c:v>577700</c:v>
                </c:pt>
                <c:pt idx="32">
                  <c:v>174700</c:v>
                </c:pt>
                <c:pt idx="33">
                  <c:v>1180200</c:v>
                </c:pt>
                <c:pt idx="34">
                  <c:v>136752</c:v>
                </c:pt>
                <c:pt idx="35">
                  <c:v>874400</c:v>
                </c:pt>
                <c:pt idx="36">
                  <c:v>207000</c:v>
                </c:pt>
                <c:pt idx="37">
                  <c:v>210657</c:v>
                </c:pt>
                <c:pt idx="38">
                  <c:v>107700</c:v>
                </c:pt>
                <c:pt idx="39">
                  <c:v>233100</c:v>
                </c:pt>
                <c:pt idx="40">
                  <c:v>547000</c:v>
                </c:pt>
                <c:pt idx="41">
                  <c:v>231800</c:v>
                </c:pt>
                <c:pt idx="42">
                  <c:v>360100</c:v>
                </c:pt>
                <c:pt idx="43">
                  <c:v>662000</c:v>
                </c:pt>
                <c:pt idx="44">
                  <c:v>1366000</c:v>
                </c:pt>
                <c:pt idx="45">
                  <c:v>778700</c:v>
                </c:pt>
                <c:pt idx="46">
                  <c:v>790404</c:v>
                </c:pt>
                <c:pt idx="47">
                  <c:v>236000</c:v>
                </c:pt>
                <c:pt idx="48">
                  <c:v>528000</c:v>
                </c:pt>
                <c:pt idx="49">
                  <c:v>1002000</c:v>
                </c:pt>
                <c:pt idx="50">
                  <c:v>244000</c:v>
                </c:pt>
                <c:pt idx="51">
                  <c:v>311700</c:v>
                </c:pt>
                <c:pt idx="52">
                  <c:v>300000</c:v>
                </c:pt>
                <c:pt idx="53">
                  <c:v>737000</c:v>
                </c:pt>
                <c:pt idx="54">
                  <c:v>1054100</c:v>
                </c:pt>
                <c:pt idx="55">
                  <c:v>573000</c:v>
                </c:pt>
                <c:pt idx="56">
                  <c:v>154900</c:v>
                </c:pt>
                <c:pt idx="57">
                  <c:v>307800</c:v>
                </c:pt>
                <c:pt idx="58">
                  <c:v>72000</c:v>
                </c:pt>
                <c:pt idx="59">
                  <c:v>717700</c:v>
                </c:pt>
                <c:pt idx="60">
                  <c:v>479620</c:v>
                </c:pt>
                <c:pt idx="61">
                  <c:v>559225</c:v>
                </c:pt>
                <c:pt idx="62">
                  <c:v>280200</c:v>
                </c:pt>
                <c:pt idx="63">
                  <c:v>704700</c:v>
                </c:pt>
                <c:pt idx="64">
                  <c:v>196600</c:v>
                </c:pt>
                <c:pt idx="65">
                  <c:v>616273</c:v>
                </c:pt>
                <c:pt idx="66">
                  <c:v>1030700</c:v>
                </c:pt>
                <c:pt idx="67">
                  <c:v>233790</c:v>
                </c:pt>
                <c:pt idx="68">
                  <c:v>2505400</c:v>
                </c:pt>
                <c:pt idx="69">
                  <c:v>702500</c:v>
                </c:pt>
                <c:pt idx="70">
                  <c:v>293780</c:v>
                </c:pt>
                <c:pt idx="71">
                  <c:v>2127000</c:v>
                </c:pt>
                <c:pt idx="72">
                  <c:v>1421900</c:v>
                </c:pt>
                <c:pt idx="73">
                  <c:v>602000</c:v>
                </c:pt>
                <c:pt idx="74">
                  <c:v>577600</c:v>
                </c:pt>
                <c:pt idx="75">
                  <c:v>361200</c:v>
                </c:pt>
                <c:pt idx="76">
                  <c:v>1466000</c:v>
                </c:pt>
                <c:pt idx="77">
                  <c:v>570900</c:v>
                </c:pt>
                <c:pt idx="78">
                  <c:v>516500</c:v>
                </c:pt>
                <c:pt idx="79">
                  <c:v>337000</c:v>
                </c:pt>
                <c:pt idx="80">
                  <c:v>1030000</c:v>
                </c:pt>
                <c:pt idx="81">
                  <c:v>1346000</c:v>
                </c:pt>
                <c:pt idx="82">
                  <c:v>1216500</c:v>
                </c:pt>
                <c:pt idx="83">
                  <c:v>548800</c:v>
                </c:pt>
                <c:pt idx="84">
                  <c:v>341700</c:v>
                </c:pt>
                <c:pt idx="85">
                  <c:v>197200</c:v>
                </c:pt>
                <c:pt idx="86">
                  <c:v>129000</c:v>
                </c:pt>
                <c:pt idx="87">
                  <c:v>1209800</c:v>
                </c:pt>
                <c:pt idx="88">
                  <c:v>991797</c:v>
                </c:pt>
                <c:pt idx="89">
                  <c:v>762800</c:v>
                </c:pt>
                <c:pt idx="90">
                  <c:v>454500</c:v>
                </c:pt>
                <c:pt idx="91">
                  <c:v>469900</c:v>
                </c:pt>
                <c:pt idx="92">
                  <c:v>382700</c:v>
                </c:pt>
                <c:pt idx="93">
                  <c:v>391400</c:v>
                </c:pt>
                <c:pt idx="94">
                  <c:v>320650</c:v>
                </c:pt>
                <c:pt idx="95">
                  <c:v>1279000</c:v>
                </c:pt>
              </c:numCache>
            </c:numRef>
          </c:val>
          <c:smooth val="0"/>
        </c:ser>
        <c:axId val="62084079"/>
        <c:axId val="21885800"/>
      </c:line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1885800"/>
        <c:crosses val="autoZero"/>
        <c:auto val="1"/>
        <c:lblOffset val="100"/>
        <c:noMultiLvlLbl val="0"/>
      </c:catAx>
      <c:valAx>
        <c:axId val="218858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8407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0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gra2!$G$4</c:f>
              <c:strCache>
                <c:ptCount val="1"/>
                <c:pt idx="0">
                  <c:v>différence de pop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</c:spPr>
          </c:dPt>
          <c:cat>
            <c:strRef>
              <c:f>gra2!$A$5:$A$100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gra2!$G$5:$G$100</c:f>
              <c:numCache>
                <c:ptCount val="96"/>
                <c:pt idx="0">
                  <c:v>166939</c:v>
                </c:pt>
                <c:pt idx="1">
                  <c:v>106774</c:v>
                </c:pt>
                <c:pt idx="2">
                  <c:v>116146</c:v>
                </c:pt>
                <c:pt idx="3">
                  <c:v>-8566</c:v>
                </c:pt>
                <c:pt idx="4">
                  <c:v>757714</c:v>
                </c:pt>
                <c:pt idx="5">
                  <c:v>10344</c:v>
                </c:pt>
                <c:pt idx="6">
                  <c:v>50164</c:v>
                </c:pt>
                <c:pt idx="7">
                  <c:v>-60854</c:v>
                </c:pt>
                <c:pt idx="8">
                  <c:v>62571</c:v>
                </c:pt>
                <c:pt idx="9">
                  <c:v>68472</c:v>
                </c:pt>
                <c:pt idx="10">
                  <c:v>-43040</c:v>
                </c:pt>
                <c:pt idx="11">
                  <c:v>416600</c:v>
                </c:pt>
                <c:pt idx="12">
                  <c:v>1470688</c:v>
                </c:pt>
                <c:pt idx="13">
                  <c:v>159919</c:v>
                </c:pt>
                <c:pt idx="14">
                  <c:v>-60304</c:v>
                </c:pt>
                <c:pt idx="15">
                  <c:v>44780</c:v>
                </c:pt>
                <c:pt idx="16">
                  <c:v>126238</c:v>
                </c:pt>
                <c:pt idx="17">
                  <c:v>-30550</c:v>
                </c:pt>
                <c:pt idx="18">
                  <c:v>-5254</c:v>
                </c:pt>
                <c:pt idx="19">
                  <c:v>34583</c:v>
                </c:pt>
                <c:pt idx="20">
                  <c:v>147450</c:v>
                </c:pt>
                <c:pt idx="21">
                  <c:v>37279</c:v>
                </c:pt>
                <c:pt idx="22">
                  <c:v>-64741</c:v>
                </c:pt>
                <c:pt idx="23">
                  <c:v>105784</c:v>
                </c:pt>
                <c:pt idx="24">
                  <c:v>-29075</c:v>
                </c:pt>
                <c:pt idx="25">
                  <c:v>264674</c:v>
                </c:pt>
                <c:pt idx="26">
                  <c:v>172643</c:v>
                </c:pt>
                <c:pt idx="27">
                  <c:v>926089</c:v>
                </c:pt>
                <c:pt idx="28">
                  <c:v>103404</c:v>
                </c:pt>
                <c:pt idx="29">
                  <c:v>121207</c:v>
                </c:pt>
                <c:pt idx="30">
                  <c:v>396875</c:v>
                </c:pt>
                <c:pt idx="31">
                  <c:v>277556</c:v>
                </c:pt>
                <c:pt idx="32">
                  <c:v>-82904</c:v>
                </c:pt>
                <c:pt idx="33">
                  <c:v>677477</c:v>
                </c:pt>
                <c:pt idx="34">
                  <c:v>-6451</c:v>
                </c:pt>
                <c:pt idx="35">
                  <c:v>534826</c:v>
                </c:pt>
                <c:pt idx="36">
                  <c:v>-22773</c:v>
                </c:pt>
                <c:pt idx="37">
                  <c:v>-57551</c:v>
                </c:pt>
                <c:pt idx="38">
                  <c:v>-4810</c:v>
                </c:pt>
                <c:pt idx="39">
                  <c:v>-58479</c:v>
                </c:pt>
                <c:pt idx="40">
                  <c:v>277487</c:v>
                </c:pt>
                <c:pt idx="41">
                  <c:v>57059</c:v>
                </c:pt>
                <c:pt idx="42">
                  <c:v>114950</c:v>
                </c:pt>
                <c:pt idx="43">
                  <c:v>222256</c:v>
                </c:pt>
                <c:pt idx="44">
                  <c:v>1157518</c:v>
                </c:pt>
                <c:pt idx="45">
                  <c:v>503251</c:v>
                </c:pt>
                <c:pt idx="46">
                  <c:v>301558</c:v>
                </c:pt>
                <c:pt idx="47">
                  <c:v>30372</c:v>
                </c:pt>
                <c:pt idx="48">
                  <c:v>259076</c:v>
                </c:pt>
                <c:pt idx="49">
                  <c:v>591312</c:v>
                </c:pt>
                <c:pt idx="50">
                  <c:v>-44151</c:v>
                </c:pt>
                <c:pt idx="51">
                  <c:v>87428</c:v>
                </c:pt>
                <c:pt idx="52">
                  <c:v>90043</c:v>
                </c:pt>
                <c:pt idx="53">
                  <c:v>446097</c:v>
                </c:pt>
                <c:pt idx="54">
                  <c:v>684795</c:v>
                </c:pt>
                <c:pt idx="55">
                  <c:v>286950</c:v>
                </c:pt>
                <c:pt idx="56">
                  <c:v>-106307</c:v>
                </c:pt>
                <c:pt idx="57">
                  <c:v>8860</c:v>
                </c:pt>
                <c:pt idx="58">
                  <c:v>-54503</c:v>
                </c:pt>
                <c:pt idx="59">
                  <c:v>341827</c:v>
                </c:pt>
                <c:pt idx="60">
                  <c:v>-51011</c:v>
                </c:pt>
                <c:pt idx="61">
                  <c:v>254829</c:v>
                </c:pt>
                <c:pt idx="62">
                  <c:v>-25454</c:v>
                </c:pt>
                <c:pt idx="63">
                  <c:v>366585</c:v>
                </c:pt>
                <c:pt idx="64">
                  <c:v>-72922</c:v>
                </c:pt>
                <c:pt idx="65">
                  <c:v>215058</c:v>
                </c:pt>
                <c:pt idx="66">
                  <c:v>633483</c:v>
                </c:pt>
                <c:pt idx="67">
                  <c:v>800</c:v>
                </c:pt>
                <c:pt idx="68">
                  <c:v>1740399</c:v>
                </c:pt>
                <c:pt idx="69">
                  <c:v>351646</c:v>
                </c:pt>
                <c:pt idx="70">
                  <c:v>-101943</c:v>
                </c:pt>
                <c:pt idx="71">
                  <c:v>1579234</c:v>
                </c:pt>
                <c:pt idx="72">
                  <c:v>916285</c:v>
                </c:pt>
                <c:pt idx="73">
                  <c:v>92872</c:v>
                </c:pt>
                <c:pt idx="74">
                  <c:v>222027</c:v>
                </c:pt>
                <c:pt idx="75">
                  <c:v>250468</c:v>
                </c:pt>
                <c:pt idx="76">
                  <c:v>1166610</c:v>
                </c:pt>
                <c:pt idx="77">
                  <c:v>118227</c:v>
                </c:pt>
                <c:pt idx="78">
                  <c:v>128357</c:v>
                </c:pt>
                <c:pt idx="79">
                  <c:v>116105</c:v>
                </c:pt>
                <c:pt idx="80">
                  <c:v>730840</c:v>
                </c:pt>
                <c:pt idx="81">
                  <c:v>1207901</c:v>
                </c:pt>
                <c:pt idx="82">
                  <c:v>606657</c:v>
                </c:pt>
                <c:pt idx="83">
                  <c:v>90647</c:v>
                </c:pt>
                <c:pt idx="84">
                  <c:v>70792</c:v>
                </c:pt>
                <c:pt idx="85">
                  <c:v>-30800</c:v>
                </c:pt>
                <c:pt idx="86">
                  <c:v>97561</c:v>
                </c:pt>
                <c:pt idx="87">
                  <c:v>1073800</c:v>
                </c:pt>
                <c:pt idx="88">
                  <c:v>862142</c:v>
                </c:pt>
                <c:pt idx="89">
                  <c:v>491096</c:v>
                </c:pt>
                <c:pt idx="90">
                  <c:v>188882</c:v>
                </c:pt>
                <c:pt idx="91">
                  <c:v>226474</c:v>
                </c:pt>
                <c:pt idx="92">
                  <c:v>141710</c:v>
                </c:pt>
                <c:pt idx="93">
                  <c:v>82479</c:v>
                </c:pt>
                <c:pt idx="94">
                  <c:v>54</c:v>
                </c:pt>
                <c:pt idx="95">
                  <c:v>1043489</c:v>
                </c:pt>
              </c:numCache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919346"/>
        <c:crosses val="autoZero"/>
        <c:auto val="1"/>
        <c:lblOffset val="20"/>
        <c:noMultiLvlLbl val="0"/>
      </c:catAx>
      <c:valAx>
        <c:axId val="279193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54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Arial"/>
                <a:ea typeface="Arial"/>
                <a:cs typeface="Arial"/>
              </a:rPr>
              <a:t>différence de population dans les départements français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gra3!$G$4</c:f>
              <c:strCache>
                <c:ptCount val="1"/>
                <c:pt idx="0">
                  <c:v>différence de pop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gra3!$A$5:$A$100</c:f>
              <c:strCache>
                <c:ptCount val="96"/>
                <c:pt idx="0">
                  <c:v>Nord</c:v>
                </c:pt>
                <c:pt idx="1">
                  <c:v>Paris</c:v>
                </c:pt>
                <c:pt idx="2">
                  <c:v>Bouches-du-Rhône</c:v>
                </c:pt>
                <c:pt idx="3">
                  <c:v>Seine-Saint-Denis</c:v>
                </c:pt>
                <c:pt idx="4">
                  <c:v>Rhône</c:v>
                </c:pt>
                <c:pt idx="5">
                  <c:v>Hauts-de-Seine</c:v>
                </c:pt>
                <c:pt idx="6">
                  <c:v>Val de Marne</c:v>
                </c:pt>
                <c:pt idx="7">
                  <c:v>Yvelines</c:v>
                </c:pt>
                <c:pt idx="8">
                  <c:v>Essonne</c:v>
                </c:pt>
                <c:pt idx="9">
                  <c:v>Pas-de-Calais</c:v>
                </c:pt>
                <c:pt idx="10">
                  <c:v>Val-d’Oise</c:v>
                </c:pt>
                <c:pt idx="11">
                  <c:v>Alpes Maritimes</c:v>
                </c:pt>
                <c:pt idx="12">
                  <c:v>Seine-et-Marne</c:v>
                </c:pt>
                <c:pt idx="13">
                  <c:v>Loire-Atlantique</c:v>
                </c:pt>
                <c:pt idx="14">
                  <c:v>Gironde</c:v>
                </c:pt>
                <c:pt idx="15">
                  <c:v>Moselle</c:v>
                </c:pt>
                <c:pt idx="16">
                  <c:v>Seine-Maritime</c:v>
                </c:pt>
                <c:pt idx="17">
                  <c:v>Isère</c:v>
                </c:pt>
                <c:pt idx="18">
                  <c:v>Haute-garonne</c:v>
                </c:pt>
                <c:pt idx="19">
                  <c:v>Hérault</c:v>
                </c:pt>
                <c:pt idx="20">
                  <c:v>Var</c:v>
                </c:pt>
                <c:pt idx="21">
                  <c:v>Loire </c:v>
                </c:pt>
                <c:pt idx="22">
                  <c:v>Bas-Rhin</c:v>
                </c:pt>
                <c:pt idx="23">
                  <c:v>Finistère</c:v>
                </c:pt>
                <c:pt idx="24">
                  <c:v>Meurthe-et-Moselle</c:v>
                </c:pt>
                <c:pt idx="25">
                  <c:v>Oise</c:v>
                </c:pt>
                <c:pt idx="26">
                  <c:v>Maine-et-Loire</c:v>
                </c:pt>
                <c:pt idx="27">
                  <c:v>Ille-et-Vilaine</c:v>
                </c:pt>
                <c:pt idx="28">
                  <c:v>Loiret</c:v>
                </c:pt>
                <c:pt idx="29">
                  <c:v>Gard</c:v>
                </c:pt>
                <c:pt idx="30">
                  <c:v>Haute-Savoie</c:v>
                </c:pt>
                <c:pt idx="31">
                  <c:v>Doubs</c:v>
                </c:pt>
                <c:pt idx="32">
                  <c:v>Indre-et-Loire</c:v>
                </c:pt>
                <c:pt idx="33">
                  <c:v>Marne</c:v>
                </c:pt>
                <c:pt idx="34">
                  <c:v>Pyrénées orientales</c:v>
                </c:pt>
                <c:pt idx="35">
                  <c:v>Vendée</c:v>
                </c:pt>
                <c:pt idx="36">
                  <c:v>Haut-Rhin</c:v>
                </c:pt>
                <c:pt idx="37">
                  <c:v>Pyrénées-Atlantiques</c:v>
                </c:pt>
                <c:pt idx="38">
                  <c:v>Morbihan</c:v>
                </c:pt>
                <c:pt idx="39">
                  <c:v>Vaucluse</c:v>
                </c:pt>
                <c:pt idx="40">
                  <c:v>Drôme</c:v>
                </c:pt>
                <c:pt idx="41">
                  <c:v>Ain</c:v>
                </c:pt>
                <c:pt idx="42">
                  <c:v>Calvados</c:v>
                </c:pt>
                <c:pt idx="43">
                  <c:v>Côte-d’Or</c:v>
                </c:pt>
                <c:pt idx="44">
                  <c:v>Vienne</c:v>
                </c:pt>
                <c:pt idx="45">
                  <c:v>Sarthe</c:v>
                </c:pt>
                <c:pt idx="46">
                  <c:v>Charente-Maritime</c:v>
                </c:pt>
                <c:pt idx="47">
                  <c:v>Eure-et-Loir</c:v>
                </c:pt>
                <c:pt idx="48">
                  <c:v>Saône-et-Loire</c:v>
                </c:pt>
                <c:pt idx="49">
                  <c:v>Allier</c:v>
                </c:pt>
                <c:pt idx="50">
                  <c:v>Savoie</c:v>
                </c:pt>
                <c:pt idx="51">
                  <c:v>Haute-Vienne</c:v>
                </c:pt>
                <c:pt idx="52">
                  <c:v>Aisne</c:v>
                </c:pt>
                <c:pt idx="53">
                  <c:v>Deux-sèvres</c:v>
                </c:pt>
                <c:pt idx="54">
                  <c:v>Eure      </c:v>
                </c:pt>
                <c:pt idx="55">
                  <c:v>Territoire-de-Belfort</c:v>
                </c:pt>
                <c:pt idx="56">
                  <c:v>Puy-de-Dôme</c:v>
                </c:pt>
                <c:pt idx="57">
                  <c:v>Somme</c:v>
                </c:pt>
                <c:pt idx="58">
                  <c:v>Loire</c:v>
                </c:pt>
                <c:pt idx="59">
                  <c:v>Landes</c:v>
                </c:pt>
                <c:pt idx="60">
                  <c:v>Vosges</c:v>
                </c:pt>
                <c:pt idx="61">
                  <c:v>Tarn</c:v>
                </c:pt>
                <c:pt idx="62">
                  <c:v>Aude</c:v>
                </c:pt>
                <c:pt idx="63">
                  <c:v>Aube</c:v>
                </c:pt>
                <c:pt idx="64">
                  <c:v>Hautes-Pyrénées</c:v>
                </c:pt>
                <c:pt idx="65">
                  <c:v>Ardennes</c:v>
                </c:pt>
                <c:pt idx="66">
                  <c:v>Charente</c:v>
                </c:pt>
                <c:pt idx="67">
                  <c:v>Côtes-d'Armor</c:v>
                </c:pt>
                <c:pt idx="68">
                  <c:v>Corse Nord</c:v>
                </c:pt>
                <c:pt idx="69">
                  <c:v>Indre</c:v>
                </c:pt>
                <c:pt idx="70">
                  <c:v>Ardèche</c:v>
                </c:pt>
                <c:pt idx="71">
                  <c:v>Lot-et-Garonne</c:v>
                </c:pt>
                <c:pt idx="72">
                  <c:v>Nièvre</c:v>
                </c:pt>
                <c:pt idx="73">
                  <c:v>Yonne</c:v>
                </c:pt>
                <c:pt idx="74">
                  <c:v>Hautes-Alpes</c:v>
                </c:pt>
                <c:pt idx="75">
                  <c:v>Corrèze</c:v>
                </c:pt>
                <c:pt idx="76">
                  <c:v>Haute-Corse</c:v>
                </c:pt>
                <c:pt idx="77">
                  <c:v>Alpes-de-Haute-Provence</c:v>
                </c:pt>
                <c:pt idx="78">
                  <c:v>Haute-Loire</c:v>
                </c:pt>
                <c:pt idx="79">
                  <c:v>Mayenne</c:v>
                </c:pt>
                <c:pt idx="80">
                  <c:v>Dordogne</c:v>
                </c:pt>
                <c:pt idx="81">
                  <c:v>Cher</c:v>
                </c:pt>
                <c:pt idx="82">
                  <c:v>Tarn-et-Garonne</c:v>
                </c:pt>
                <c:pt idx="83">
                  <c:v>Aveyron</c:v>
                </c:pt>
                <c:pt idx="84">
                  <c:v>Jura</c:v>
                </c:pt>
                <c:pt idx="85">
                  <c:v>Manche</c:v>
                </c:pt>
                <c:pt idx="86">
                  <c:v>Lozère</c:v>
                </c:pt>
                <c:pt idx="87">
                  <c:v>Haute-Marne</c:v>
                </c:pt>
                <c:pt idx="88">
                  <c:v>Haute-Saône</c:v>
                </c:pt>
                <c:pt idx="89">
                  <c:v>Cantal</c:v>
                </c:pt>
                <c:pt idx="90">
                  <c:v>Ariège</c:v>
                </c:pt>
                <c:pt idx="91">
                  <c:v>Creuse</c:v>
                </c:pt>
                <c:pt idx="92">
                  <c:v>Meuse</c:v>
                </c:pt>
                <c:pt idx="93">
                  <c:v>Gers</c:v>
                </c:pt>
                <c:pt idx="94">
                  <c:v>Orne</c:v>
                </c:pt>
                <c:pt idx="95">
                  <c:v>Lot </c:v>
                </c:pt>
              </c:strCache>
            </c:strRef>
          </c:cat>
          <c:val>
            <c:numRef>
              <c:f>gra3!$G$5:$G$100</c:f>
              <c:numCache>
                <c:ptCount val="96"/>
                <c:pt idx="0">
                  <c:v>1740399</c:v>
                </c:pt>
                <c:pt idx="1">
                  <c:v>1579234</c:v>
                </c:pt>
                <c:pt idx="2">
                  <c:v>1470688</c:v>
                </c:pt>
                <c:pt idx="3">
                  <c:v>1207901</c:v>
                </c:pt>
                <c:pt idx="4">
                  <c:v>1166610</c:v>
                </c:pt>
                <c:pt idx="5">
                  <c:v>1157518</c:v>
                </c:pt>
                <c:pt idx="6">
                  <c:v>1073800</c:v>
                </c:pt>
                <c:pt idx="7">
                  <c:v>1043489</c:v>
                </c:pt>
                <c:pt idx="8">
                  <c:v>926089</c:v>
                </c:pt>
                <c:pt idx="9">
                  <c:v>916285</c:v>
                </c:pt>
                <c:pt idx="10">
                  <c:v>862142</c:v>
                </c:pt>
                <c:pt idx="11">
                  <c:v>757714</c:v>
                </c:pt>
                <c:pt idx="12">
                  <c:v>730840</c:v>
                </c:pt>
                <c:pt idx="13">
                  <c:v>684795</c:v>
                </c:pt>
                <c:pt idx="14">
                  <c:v>677477</c:v>
                </c:pt>
                <c:pt idx="15">
                  <c:v>633483</c:v>
                </c:pt>
                <c:pt idx="16">
                  <c:v>606657</c:v>
                </c:pt>
                <c:pt idx="17">
                  <c:v>591312</c:v>
                </c:pt>
                <c:pt idx="18">
                  <c:v>534826</c:v>
                </c:pt>
                <c:pt idx="19">
                  <c:v>503251</c:v>
                </c:pt>
                <c:pt idx="20">
                  <c:v>491096</c:v>
                </c:pt>
                <c:pt idx="21">
                  <c:v>446097</c:v>
                </c:pt>
                <c:pt idx="22">
                  <c:v>416600</c:v>
                </c:pt>
                <c:pt idx="23">
                  <c:v>396875</c:v>
                </c:pt>
                <c:pt idx="24">
                  <c:v>366585</c:v>
                </c:pt>
                <c:pt idx="25">
                  <c:v>351646</c:v>
                </c:pt>
                <c:pt idx="26">
                  <c:v>341827</c:v>
                </c:pt>
                <c:pt idx="27">
                  <c:v>301558</c:v>
                </c:pt>
                <c:pt idx="28">
                  <c:v>286950</c:v>
                </c:pt>
                <c:pt idx="29">
                  <c:v>277556</c:v>
                </c:pt>
                <c:pt idx="30">
                  <c:v>277487</c:v>
                </c:pt>
                <c:pt idx="31">
                  <c:v>264674</c:v>
                </c:pt>
                <c:pt idx="32">
                  <c:v>259076</c:v>
                </c:pt>
                <c:pt idx="33">
                  <c:v>254829</c:v>
                </c:pt>
                <c:pt idx="34">
                  <c:v>250468</c:v>
                </c:pt>
                <c:pt idx="35">
                  <c:v>226474</c:v>
                </c:pt>
                <c:pt idx="36">
                  <c:v>222256</c:v>
                </c:pt>
                <c:pt idx="37">
                  <c:v>222027</c:v>
                </c:pt>
                <c:pt idx="38">
                  <c:v>215058</c:v>
                </c:pt>
                <c:pt idx="39">
                  <c:v>188882</c:v>
                </c:pt>
                <c:pt idx="40">
                  <c:v>172643</c:v>
                </c:pt>
                <c:pt idx="41">
                  <c:v>166939</c:v>
                </c:pt>
                <c:pt idx="42">
                  <c:v>159919</c:v>
                </c:pt>
                <c:pt idx="43">
                  <c:v>147450</c:v>
                </c:pt>
                <c:pt idx="44">
                  <c:v>141710</c:v>
                </c:pt>
                <c:pt idx="45">
                  <c:v>128357</c:v>
                </c:pt>
                <c:pt idx="46">
                  <c:v>126238</c:v>
                </c:pt>
                <c:pt idx="47">
                  <c:v>121207</c:v>
                </c:pt>
                <c:pt idx="48">
                  <c:v>118227</c:v>
                </c:pt>
                <c:pt idx="49">
                  <c:v>116146</c:v>
                </c:pt>
                <c:pt idx="50">
                  <c:v>116105</c:v>
                </c:pt>
                <c:pt idx="51">
                  <c:v>114950</c:v>
                </c:pt>
                <c:pt idx="52">
                  <c:v>106774</c:v>
                </c:pt>
                <c:pt idx="53">
                  <c:v>105784</c:v>
                </c:pt>
                <c:pt idx="54">
                  <c:v>103404</c:v>
                </c:pt>
                <c:pt idx="55">
                  <c:v>97561</c:v>
                </c:pt>
                <c:pt idx="56">
                  <c:v>92872</c:v>
                </c:pt>
                <c:pt idx="57">
                  <c:v>90647</c:v>
                </c:pt>
                <c:pt idx="58">
                  <c:v>90043</c:v>
                </c:pt>
                <c:pt idx="59">
                  <c:v>87428</c:v>
                </c:pt>
                <c:pt idx="60">
                  <c:v>82479</c:v>
                </c:pt>
                <c:pt idx="61">
                  <c:v>70792</c:v>
                </c:pt>
                <c:pt idx="62">
                  <c:v>68472</c:v>
                </c:pt>
                <c:pt idx="63">
                  <c:v>62571</c:v>
                </c:pt>
                <c:pt idx="64">
                  <c:v>57059</c:v>
                </c:pt>
                <c:pt idx="65">
                  <c:v>50164</c:v>
                </c:pt>
                <c:pt idx="66">
                  <c:v>44780</c:v>
                </c:pt>
                <c:pt idx="67">
                  <c:v>37279</c:v>
                </c:pt>
                <c:pt idx="68">
                  <c:v>34583</c:v>
                </c:pt>
                <c:pt idx="69">
                  <c:v>30372</c:v>
                </c:pt>
                <c:pt idx="70">
                  <c:v>10344</c:v>
                </c:pt>
                <c:pt idx="71">
                  <c:v>8860</c:v>
                </c:pt>
                <c:pt idx="72">
                  <c:v>800</c:v>
                </c:pt>
                <c:pt idx="73">
                  <c:v>54</c:v>
                </c:pt>
                <c:pt idx="74">
                  <c:v>-4810</c:v>
                </c:pt>
                <c:pt idx="75">
                  <c:v>-5254</c:v>
                </c:pt>
                <c:pt idx="76">
                  <c:v>-6451</c:v>
                </c:pt>
                <c:pt idx="77">
                  <c:v>-8566</c:v>
                </c:pt>
                <c:pt idx="78">
                  <c:v>-22773</c:v>
                </c:pt>
                <c:pt idx="79">
                  <c:v>-25454</c:v>
                </c:pt>
                <c:pt idx="80">
                  <c:v>-29075</c:v>
                </c:pt>
                <c:pt idx="81">
                  <c:v>-30550</c:v>
                </c:pt>
                <c:pt idx="82">
                  <c:v>-30800</c:v>
                </c:pt>
                <c:pt idx="83">
                  <c:v>-43040</c:v>
                </c:pt>
                <c:pt idx="84">
                  <c:v>-44151</c:v>
                </c:pt>
                <c:pt idx="85">
                  <c:v>-51011</c:v>
                </c:pt>
                <c:pt idx="86">
                  <c:v>-54503</c:v>
                </c:pt>
                <c:pt idx="87">
                  <c:v>-57551</c:v>
                </c:pt>
                <c:pt idx="88">
                  <c:v>-58479</c:v>
                </c:pt>
                <c:pt idx="89">
                  <c:v>-60304</c:v>
                </c:pt>
                <c:pt idx="90">
                  <c:v>-60854</c:v>
                </c:pt>
                <c:pt idx="91">
                  <c:v>-64741</c:v>
                </c:pt>
                <c:pt idx="92">
                  <c:v>-72922</c:v>
                </c:pt>
                <c:pt idx="93">
                  <c:v>-82904</c:v>
                </c:pt>
                <c:pt idx="94">
                  <c:v>-101943</c:v>
                </c:pt>
                <c:pt idx="95">
                  <c:v>-106307</c:v>
                </c:pt>
              </c:numCache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874524"/>
        <c:crosses val="autoZero"/>
        <c:auto val="1"/>
        <c:lblOffset val="20"/>
        <c:noMultiLvlLbl val="0"/>
      </c:catAx>
      <c:valAx>
        <c:axId val="46874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4752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différence de population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85"/>
          <c:w val="0.9757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1'!$A$6:$A$101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'étude 1'!$G$6:$G$101</c:f>
              <c:numCache>
                <c:ptCount val="96"/>
                <c:pt idx="0">
                  <c:v>166939</c:v>
                </c:pt>
                <c:pt idx="1">
                  <c:v>106774</c:v>
                </c:pt>
                <c:pt idx="2">
                  <c:v>116146</c:v>
                </c:pt>
                <c:pt idx="3">
                  <c:v>-8566</c:v>
                </c:pt>
                <c:pt idx="4">
                  <c:v>757714</c:v>
                </c:pt>
                <c:pt idx="5">
                  <c:v>10344</c:v>
                </c:pt>
                <c:pt idx="6">
                  <c:v>50164</c:v>
                </c:pt>
                <c:pt idx="7">
                  <c:v>-60854</c:v>
                </c:pt>
                <c:pt idx="8">
                  <c:v>62571</c:v>
                </c:pt>
                <c:pt idx="9">
                  <c:v>68472</c:v>
                </c:pt>
                <c:pt idx="10">
                  <c:v>-43040</c:v>
                </c:pt>
                <c:pt idx="11">
                  <c:v>416600</c:v>
                </c:pt>
                <c:pt idx="12">
                  <c:v>1470688</c:v>
                </c:pt>
                <c:pt idx="13">
                  <c:v>159919</c:v>
                </c:pt>
                <c:pt idx="14">
                  <c:v>-60304</c:v>
                </c:pt>
                <c:pt idx="15">
                  <c:v>44780</c:v>
                </c:pt>
                <c:pt idx="16">
                  <c:v>126238</c:v>
                </c:pt>
                <c:pt idx="17">
                  <c:v>-30550</c:v>
                </c:pt>
                <c:pt idx="18">
                  <c:v>-5254</c:v>
                </c:pt>
                <c:pt idx="19">
                  <c:v>34583</c:v>
                </c:pt>
                <c:pt idx="20">
                  <c:v>147450</c:v>
                </c:pt>
                <c:pt idx="21">
                  <c:v>37279</c:v>
                </c:pt>
                <c:pt idx="22">
                  <c:v>-64741</c:v>
                </c:pt>
                <c:pt idx="23">
                  <c:v>105784</c:v>
                </c:pt>
                <c:pt idx="24">
                  <c:v>-29075</c:v>
                </c:pt>
                <c:pt idx="25">
                  <c:v>264674</c:v>
                </c:pt>
                <c:pt idx="26">
                  <c:v>172643</c:v>
                </c:pt>
                <c:pt idx="27">
                  <c:v>926089</c:v>
                </c:pt>
                <c:pt idx="28">
                  <c:v>103404</c:v>
                </c:pt>
                <c:pt idx="29">
                  <c:v>121207</c:v>
                </c:pt>
                <c:pt idx="30">
                  <c:v>396875</c:v>
                </c:pt>
                <c:pt idx="31">
                  <c:v>277556</c:v>
                </c:pt>
                <c:pt idx="32">
                  <c:v>-82904</c:v>
                </c:pt>
                <c:pt idx="33">
                  <c:v>677477</c:v>
                </c:pt>
                <c:pt idx="34">
                  <c:v>-6451</c:v>
                </c:pt>
                <c:pt idx="35">
                  <c:v>534826</c:v>
                </c:pt>
                <c:pt idx="36">
                  <c:v>-22773</c:v>
                </c:pt>
                <c:pt idx="37">
                  <c:v>-57551</c:v>
                </c:pt>
                <c:pt idx="38">
                  <c:v>-4810</c:v>
                </c:pt>
                <c:pt idx="39">
                  <c:v>-58479</c:v>
                </c:pt>
                <c:pt idx="40">
                  <c:v>277487</c:v>
                </c:pt>
                <c:pt idx="41">
                  <c:v>57059</c:v>
                </c:pt>
                <c:pt idx="42">
                  <c:v>114950</c:v>
                </c:pt>
                <c:pt idx="43">
                  <c:v>222256</c:v>
                </c:pt>
                <c:pt idx="44">
                  <c:v>1157518</c:v>
                </c:pt>
                <c:pt idx="45">
                  <c:v>503251</c:v>
                </c:pt>
                <c:pt idx="46">
                  <c:v>301558</c:v>
                </c:pt>
                <c:pt idx="47">
                  <c:v>30372</c:v>
                </c:pt>
                <c:pt idx="48">
                  <c:v>259076</c:v>
                </c:pt>
                <c:pt idx="49">
                  <c:v>591312</c:v>
                </c:pt>
                <c:pt idx="50">
                  <c:v>-44151</c:v>
                </c:pt>
                <c:pt idx="51">
                  <c:v>87428</c:v>
                </c:pt>
                <c:pt idx="52">
                  <c:v>90043</c:v>
                </c:pt>
                <c:pt idx="53">
                  <c:v>446097</c:v>
                </c:pt>
                <c:pt idx="54">
                  <c:v>684795</c:v>
                </c:pt>
                <c:pt idx="55">
                  <c:v>286950</c:v>
                </c:pt>
                <c:pt idx="56">
                  <c:v>-106307</c:v>
                </c:pt>
                <c:pt idx="57">
                  <c:v>8860</c:v>
                </c:pt>
                <c:pt idx="58">
                  <c:v>-54503</c:v>
                </c:pt>
                <c:pt idx="59">
                  <c:v>341827</c:v>
                </c:pt>
                <c:pt idx="60">
                  <c:v>-51011</c:v>
                </c:pt>
                <c:pt idx="61">
                  <c:v>254829</c:v>
                </c:pt>
                <c:pt idx="62">
                  <c:v>-25454</c:v>
                </c:pt>
                <c:pt idx="63">
                  <c:v>366585</c:v>
                </c:pt>
                <c:pt idx="64">
                  <c:v>-72922</c:v>
                </c:pt>
                <c:pt idx="65">
                  <c:v>215058</c:v>
                </c:pt>
                <c:pt idx="66">
                  <c:v>633483</c:v>
                </c:pt>
                <c:pt idx="67">
                  <c:v>800</c:v>
                </c:pt>
                <c:pt idx="68">
                  <c:v>1740399</c:v>
                </c:pt>
                <c:pt idx="69">
                  <c:v>351646</c:v>
                </c:pt>
                <c:pt idx="70">
                  <c:v>-101943</c:v>
                </c:pt>
                <c:pt idx="71">
                  <c:v>1579234</c:v>
                </c:pt>
                <c:pt idx="72">
                  <c:v>916285</c:v>
                </c:pt>
                <c:pt idx="73">
                  <c:v>92872</c:v>
                </c:pt>
                <c:pt idx="74">
                  <c:v>222027</c:v>
                </c:pt>
                <c:pt idx="75">
                  <c:v>250468</c:v>
                </c:pt>
                <c:pt idx="76">
                  <c:v>1166610</c:v>
                </c:pt>
                <c:pt idx="77">
                  <c:v>118227</c:v>
                </c:pt>
                <c:pt idx="78">
                  <c:v>128357</c:v>
                </c:pt>
                <c:pt idx="79">
                  <c:v>116105</c:v>
                </c:pt>
                <c:pt idx="80">
                  <c:v>730840</c:v>
                </c:pt>
                <c:pt idx="81">
                  <c:v>1207901</c:v>
                </c:pt>
                <c:pt idx="82">
                  <c:v>606657</c:v>
                </c:pt>
                <c:pt idx="83">
                  <c:v>90647</c:v>
                </c:pt>
                <c:pt idx="84">
                  <c:v>70792</c:v>
                </c:pt>
                <c:pt idx="85">
                  <c:v>-30800</c:v>
                </c:pt>
                <c:pt idx="86">
                  <c:v>97561</c:v>
                </c:pt>
                <c:pt idx="87">
                  <c:v>1073800</c:v>
                </c:pt>
                <c:pt idx="88">
                  <c:v>862142</c:v>
                </c:pt>
                <c:pt idx="89">
                  <c:v>491096</c:v>
                </c:pt>
                <c:pt idx="90">
                  <c:v>188882</c:v>
                </c:pt>
                <c:pt idx="91">
                  <c:v>226474</c:v>
                </c:pt>
                <c:pt idx="92">
                  <c:v>141710</c:v>
                </c:pt>
                <c:pt idx="93">
                  <c:v>82479</c:v>
                </c:pt>
                <c:pt idx="94">
                  <c:v>54</c:v>
                </c:pt>
                <c:pt idx="95">
                  <c:v>1043489</c:v>
                </c:pt>
              </c:numCache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noMultiLvlLbl val="0"/>
      </c:catAx>
      <c:valAx>
        <c:axId val="3874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21753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dynanisme démographique entre 1801 et 1988 (en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05"/>
          <c:w val="0.9755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1'!$A$6:$A$101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'étude 1'!$H$6:$H$101</c:f>
              <c:numCache>
                <c:ptCount val="96"/>
                <c:pt idx="0">
                  <c:v>0.5619687538922982</c:v>
                </c:pt>
                <c:pt idx="1">
                  <c:v>0.2510403784391267</c:v>
                </c:pt>
                <c:pt idx="2">
                  <c:v>0.4667234603422087</c:v>
                </c:pt>
                <c:pt idx="3">
                  <c:v>-0.06394159712165773</c:v>
                </c:pt>
                <c:pt idx="4">
                  <c:v>4.680540627355052</c:v>
                </c:pt>
                <c:pt idx="5">
                  <c:v>0.038791551662066485</c:v>
                </c:pt>
                <c:pt idx="6">
                  <c:v>0.20315480409031084</c:v>
                </c:pt>
                <c:pt idx="7">
                  <c:v>-0.3097620817086952</c:v>
                </c:pt>
                <c:pt idx="8">
                  <c:v>0.2703376466267741</c:v>
                </c:pt>
                <c:pt idx="9">
                  <c:v>0.30401193457296605</c:v>
                </c:pt>
                <c:pt idx="10">
                  <c:v>-0.13520135703964314</c:v>
                </c:pt>
                <c:pt idx="11">
                  <c:v>0.7990026850786345</c:v>
                </c:pt>
                <c:pt idx="12">
                  <c:v>5.160091504919091</c:v>
                </c:pt>
                <c:pt idx="13">
                  <c:v>0.35391976558644334</c:v>
                </c:pt>
                <c:pt idx="14">
                  <c:v>-0.27373084465102765</c:v>
                </c:pt>
                <c:pt idx="15">
                  <c:v>0.1497558691726306</c:v>
                </c:pt>
                <c:pt idx="16">
                  <c:v>0.3162575595873355</c:v>
                </c:pt>
                <c:pt idx="17">
                  <c:v>-0.08764883087075025</c:v>
                </c:pt>
                <c:pt idx="18">
                  <c:v>-0.021563364443021663</c:v>
                </c:pt>
                <c:pt idx="19">
                  <c:v>0.4418931524003016</c:v>
                </c:pt>
                <c:pt idx="20">
                  <c:v>0.4330396475770925</c:v>
                </c:pt>
                <c:pt idx="21">
                  <c:v>0.07392182874184766</c:v>
                </c:pt>
                <c:pt idx="22">
                  <c:v>-0.29692122123820747</c:v>
                </c:pt>
                <c:pt idx="23">
                  <c:v>0.4372757486069545</c:v>
                </c:pt>
                <c:pt idx="24">
                  <c:v>-0.07100555589474326</c:v>
                </c:pt>
                <c:pt idx="25">
                  <c:v>1.2240618612007808</c:v>
                </c:pt>
                <c:pt idx="26">
                  <c:v>0.7335367123136342</c:v>
                </c:pt>
                <c:pt idx="27">
                  <c:v>6.813937061753648</c:v>
                </c:pt>
                <c:pt idx="28">
                  <c:v>0.25671555824784753</c:v>
                </c:pt>
                <c:pt idx="29">
                  <c:v>0.4701718045098199</c:v>
                </c:pt>
                <c:pt idx="30">
                  <c:v>0.9039485611985988</c:v>
                </c:pt>
                <c:pt idx="31">
                  <c:v>0.9247427901274056</c:v>
                </c:pt>
                <c:pt idx="32">
                  <c:v>-0.3218273008183103</c:v>
                </c:pt>
                <c:pt idx="33">
                  <c:v>1.3476148893128024</c:v>
                </c:pt>
                <c:pt idx="34">
                  <c:v>-0.04504793893982668</c:v>
                </c:pt>
                <c:pt idx="35">
                  <c:v>1.574991018158045</c:v>
                </c:pt>
                <c:pt idx="36">
                  <c:v>-0.09911086158948179</c:v>
                </c:pt>
                <c:pt idx="37">
                  <c:v>-0.2145760007158623</c:v>
                </c:pt>
                <c:pt idx="38">
                  <c:v>-0.042751755399520044</c:v>
                </c:pt>
                <c:pt idx="39">
                  <c:v>-0.20055971109030485</c:v>
                </c:pt>
                <c:pt idx="40">
                  <c:v>1.0295866989718492</c:v>
                </c:pt>
                <c:pt idx="41">
                  <c:v>0.326534699927321</c:v>
                </c:pt>
                <c:pt idx="42">
                  <c:v>0.46889659392208854</c:v>
                </c:pt>
                <c:pt idx="43">
                  <c:v>0.5054213360500655</c:v>
                </c:pt>
                <c:pt idx="44">
                  <c:v>5.552124404025288</c:v>
                </c:pt>
                <c:pt idx="45">
                  <c:v>1.8270206099858777</c:v>
                </c:pt>
                <c:pt idx="46">
                  <c:v>0.6168772987812112</c:v>
                </c:pt>
                <c:pt idx="47">
                  <c:v>0.14770362012955435</c:v>
                </c:pt>
                <c:pt idx="48">
                  <c:v>0.9633799883982092</c:v>
                </c:pt>
                <c:pt idx="49">
                  <c:v>1.4398083216456288</c:v>
                </c:pt>
                <c:pt idx="50">
                  <c:v>-0.1532217483194575</c:v>
                </c:pt>
                <c:pt idx="51">
                  <c:v>0.3898302061782122</c:v>
                </c:pt>
                <c:pt idx="52">
                  <c:v>0.4288640054868378</c:v>
                </c:pt>
                <c:pt idx="53">
                  <c:v>1.533490544958285</c:v>
                </c:pt>
                <c:pt idx="54">
                  <c:v>1.8542803373905037</c:v>
                </c:pt>
                <c:pt idx="55">
                  <c:v>1.0031463030938648</c:v>
                </c:pt>
                <c:pt idx="56">
                  <c:v>-0.40698373320776243</c:v>
                </c:pt>
                <c:pt idx="57">
                  <c:v>0.02963805445908878</c:v>
                </c:pt>
                <c:pt idx="58">
                  <c:v>-0.43084353730741565</c:v>
                </c:pt>
                <c:pt idx="59">
                  <c:v>0.909421533337058</c:v>
                </c:pt>
                <c:pt idx="60">
                  <c:v>-0.0961327174627943</c:v>
                </c:pt>
                <c:pt idx="61">
                  <c:v>0.837162774806502</c:v>
                </c:pt>
                <c:pt idx="62">
                  <c:v>-0.08327716961008198</c:v>
                </c:pt>
                <c:pt idx="63">
                  <c:v>1.0842021205802759</c:v>
                </c:pt>
                <c:pt idx="64">
                  <c:v>-0.27056047372756215</c:v>
                </c:pt>
                <c:pt idx="65">
                  <c:v>0.5360168488217041</c:v>
                </c:pt>
                <c:pt idx="66">
                  <c:v>1.5948033442677427</c:v>
                </c:pt>
                <c:pt idx="67">
                  <c:v>0.003433623760676424</c:v>
                </c:pt>
                <c:pt idx="68">
                  <c:v>2.275028398655688</c:v>
                </c:pt>
                <c:pt idx="69">
                  <c:v>1.002257349210783</c:v>
                </c:pt>
                <c:pt idx="70">
                  <c:v>-0.25761201648627957</c:v>
                </c:pt>
                <c:pt idx="71">
                  <c:v>2.8830449498508486</c:v>
                </c:pt>
                <c:pt idx="72">
                  <c:v>1.812218783066167</c:v>
                </c:pt>
                <c:pt idx="73">
                  <c:v>0.1824138527050172</c:v>
                </c:pt>
                <c:pt idx="74">
                  <c:v>0.624420301878939</c:v>
                </c:pt>
                <c:pt idx="75">
                  <c:v>2.2619297041505617</c:v>
                </c:pt>
                <c:pt idx="76">
                  <c:v>3.8966231337052006</c:v>
                </c:pt>
                <c:pt idx="77">
                  <c:v>0.26117528547096913</c:v>
                </c:pt>
                <c:pt idx="78">
                  <c:v>0.33069513040297005</c:v>
                </c:pt>
                <c:pt idx="79">
                  <c:v>0.5256117159736526</c:v>
                </c:pt>
                <c:pt idx="80">
                  <c:v>2.442973659580158</c:v>
                </c:pt>
                <c:pt idx="81">
                  <c:v>8.746631040050978</c:v>
                </c:pt>
                <c:pt idx="82">
                  <c:v>0.9947757045665852</c:v>
                </c:pt>
                <c:pt idx="83">
                  <c:v>0.19785311893625054</c:v>
                </c:pt>
                <c:pt idx="84">
                  <c:v>0.2613138039482038</c:v>
                </c:pt>
                <c:pt idx="85">
                  <c:v>-0.13508771929824562</c:v>
                </c:pt>
                <c:pt idx="86">
                  <c:v>3.1031839435096535</c:v>
                </c:pt>
                <c:pt idx="87">
                  <c:v>7.895588235294118</c:v>
                </c:pt>
                <c:pt idx="88">
                  <c:v>6.64950831051637</c:v>
                </c:pt>
                <c:pt idx="89">
                  <c:v>1.807466949327209</c:v>
                </c:pt>
                <c:pt idx="90">
                  <c:v>0.7111039161502609</c:v>
                </c:pt>
                <c:pt idx="91">
                  <c:v>0.9303607667217142</c:v>
                </c:pt>
                <c:pt idx="92">
                  <c:v>0.588032698452218</c:v>
                </c:pt>
                <c:pt idx="93">
                  <c:v>0.26699058982717266</c:v>
                </c:pt>
                <c:pt idx="94">
                  <c:v>0.00016843628741469014</c:v>
                </c:pt>
                <c:pt idx="95">
                  <c:v>4.430744211523028</c:v>
                </c:pt>
              </c:numCache>
            </c:numRef>
          </c:val>
        </c:ser>
        <c:axId val="13116311"/>
        <c:axId val="50937936"/>
      </c:barChart>
      <c:catAx>
        <c:axId val="13116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0937936"/>
        <c:crosses val="autoZero"/>
        <c:auto val="1"/>
        <c:lblOffset val="100"/>
        <c:noMultiLvlLbl val="0"/>
      </c:catAx>
      <c:valAx>
        <c:axId val="50937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densité des départements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'étude 1'!$A$6:$A$101</c:f>
              <c:strCache>
                <c:ptCount val="96"/>
                <c:pt idx="0">
                  <c:v>Ain</c:v>
                </c:pt>
                <c:pt idx="1">
                  <c:v>Aisne</c:v>
                </c:pt>
                <c:pt idx="2">
                  <c:v>Allier</c:v>
                </c:pt>
                <c:pt idx="3">
                  <c:v>Alpes-de-Haute-Provence</c:v>
                </c:pt>
                <c:pt idx="4">
                  <c:v>Alpes Maritimes</c:v>
                </c:pt>
                <c:pt idx="5">
                  <c:v>Ardèche</c:v>
                </c:pt>
                <c:pt idx="6">
                  <c:v>Ardennes</c:v>
                </c:pt>
                <c:pt idx="7">
                  <c:v>Ariège</c:v>
                </c:pt>
                <c:pt idx="8">
                  <c:v>Aube</c:v>
                </c:pt>
                <c:pt idx="9">
                  <c:v>Aude</c:v>
                </c:pt>
                <c:pt idx="10">
                  <c:v>Aveyron</c:v>
                </c:pt>
                <c:pt idx="11">
                  <c:v>Bas-Rhin</c:v>
                </c:pt>
                <c:pt idx="12">
                  <c:v>Bouches-du-Rhône</c:v>
                </c:pt>
                <c:pt idx="13">
                  <c:v>Calvados</c:v>
                </c:pt>
                <c:pt idx="14">
                  <c:v>Cantal</c:v>
                </c:pt>
                <c:pt idx="15">
                  <c:v>Charente</c:v>
                </c:pt>
                <c:pt idx="16">
                  <c:v>Charente-Maritime</c:v>
                </c:pt>
                <c:pt idx="17">
                  <c:v>Cher</c:v>
                </c:pt>
                <c:pt idx="18">
                  <c:v>Corrèze</c:v>
                </c:pt>
                <c:pt idx="19">
                  <c:v>Corse Nord</c:v>
                </c:pt>
                <c:pt idx="20">
                  <c:v>Côte-d’Or</c:v>
                </c:pt>
                <c:pt idx="21">
                  <c:v>Côtes-d'Armor</c:v>
                </c:pt>
                <c:pt idx="22">
                  <c:v>Creuse</c:v>
                </c:pt>
                <c:pt idx="23">
                  <c:v>Deux-sèvres</c:v>
                </c:pt>
                <c:pt idx="24">
                  <c:v>Dordogne</c:v>
                </c:pt>
                <c:pt idx="25">
                  <c:v>Doubs</c:v>
                </c:pt>
                <c:pt idx="26">
                  <c:v>Drôme</c:v>
                </c:pt>
                <c:pt idx="27">
                  <c:v>Essonne</c:v>
                </c:pt>
                <c:pt idx="28">
                  <c:v>Eure      </c:v>
                </c:pt>
                <c:pt idx="29">
                  <c:v>Eure-et-Loir</c:v>
                </c:pt>
                <c:pt idx="30">
                  <c:v>Finistère</c:v>
                </c:pt>
                <c:pt idx="31">
                  <c:v>Gard</c:v>
                </c:pt>
                <c:pt idx="32">
                  <c:v>Gers</c:v>
                </c:pt>
                <c:pt idx="33">
                  <c:v>Gironde</c:v>
                </c:pt>
                <c:pt idx="34">
                  <c:v>Haute-Corse</c:v>
                </c:pt>
                <c:pt idx="35">
                  <c:v>Haute-garonne</c:v>
                </c:pt>
                <c:pt idx="36">
                  <c:v>Haute-Loire</c:v>
                </c:pt>
                <c:pt idx="37">
                  <c:v>Haute-Marne</c:v>
                </c:pt>
                <c:pt idx="38">
                  <c:v>Hautes-Alpes</c:v>
                </c:pt>
                <c:pt idx="39">
                  <c:v>Haute-Saône</c:v>
                </c:pt>
                <c:pt idx="40">
                  <c:v>Haute-Savoie</c:v>
                </c:pt>
                <c:pt idx="41">
                  <c:v>Hautes-Pyrénées</c:v>
                </c:pt>
                <c:pt idx="42">
                  <c:v>Haute-Vienne</c:v>
                </c:pt>
                <c:pt idx="43">
                  <c:v>Haut-Rhin</c:v>
                </c:pt>
                <c:pt idx="44">
                  <c:v>Hauts-de-Seine</c:v>
                </c:pt>
                <c:pt idx="45">
                  <c:v>Hérault</c:v>
                </c:pt>
                <c:pt idx="46">
                  <c:v>Ille-et-Vilaine</c:v>
                </c:pt>
                <c:pt idx="47">
                  <c:v>Indre</c:v>
                </c:pt>
                <c:pt idx="48">
                  <c:v>Indre-et-Loire</c:v>
                </c:pt>
                <c:pt idx="49">
                  <c:v>Isère</c:v>
                </c:pt>
                <c:pt idx="50">
                  <c:v>Jura</c:v>
                </c:pt>
                <c:pt idx="51">
                  <c:v>Landes</c:v>
                </c:pt>
                <c:pt idx="52">
                  <c:v>Loire</c:v>
                </c:pt>
                <c:pt idx="53">
                  <c:v>Loire </c:v>
                </c:pt>
                <c:pt idx="54">
                  <c:v>Loire-Atlantique</c:v>
                </c:pt>
                <c:pt idx="55">
                  <c:v>Loiret</c:v>
                </c:pt>
                <c:pt idx="56">
                  <c:v>Lot </c:v>
                </c:pt>
                <c:pt idx="57">
                  <c:v>Lot-et-Garonne</c:v>
                </c:pt>
                <c:pt idx="58">
                  <c:v>Lozère</c:v>
                </c:pt>
                <c:pt idx="59">
                  <c:v>Maine-et-Loire</c:v>
                </c:pt>
                <c:pt idx="60">
                  <c:v>Manche</c:v>
                </c:pt>
                <c:pt idx="61">
                  <c:v>Marne</c:v>
                </c:pt>
                <c:pt idx="62">
                  <c:v>Mayenne</c:v>
                </c:pt>
                <c:pt idx="63">
                  <c:v>Meurthe-et-Moselle</c:v>
                </c:pt>
                <c:pt idx="64">
                  <c:v>Meuse</c:v>
                </c:pt>
                <c:pt idx="65">
                  <c:v>Morbihan</c:v>
                </c:pt>
                <c:pt idx="66">
                  <c:v>Moselle</c:v>
                </c:pt>
                <c:pt idx="67">
                  <c:v>Nièvre</c:v>
                </c:pt>
                <c:pt idx="68">
                  <c:v>Nord</c:v>
                </c:pt>
                <c:pt idx="69">
                  <c:v>Oise</c:v>
                </c:pt>
                <c:pt idx="70">
                  <c:v>Orne</c:v>
                </c:pt>
                <c:pt idx="71">
                  <c:v>Paris</c:v>
                </c:pt>
                <c:pt idx="72">
                  <c:v>Pas-de-Calais</c:v>
                </c:pt>
                <c:pt idx="73">
                  <c:v>Puy-de-Dôme</c:v>
                </c:pt>
                <c:pt idx="74">
                  <c:v>Pyrénées-Atlantiques</c:v>
                </c:pt>
                <c:pt idx="75">
                  <c:v>Pyrénées orientales</c:v>
                </c:pt>
                <c:pt idx="76">
                  <c:v>Rhône</c:v>
                </c:pt>
                <c:pt idx="77">
                  <c:v>Saône-et-Loire</c:v>
                </c:pt>
                <c:pt idx="78">
                  <c:v>Sarthe</c:v>
                </c:pt>
                <c:pt idx="79">
                  <c:v>Savoie</c:v>
                </c:pt>
                <c:pt idx="80">
                  <c:v>Seine-et-Marne</c:v>
                </c:pt>
                <c:pt idx="81">
                  <c:v>Seine-Saint-Denis</c:v>
                </c:pt>
                <c:pt idx="82">
                  <c:v>Seine-Maritime</c:v>
                </c:pt>
                <c:pt idx="83">
                  <c:v>Somme</c:v>
                </c:pt>
                <c:pt idx="84">
                  <c:v>Tarn</c:v>
                </c:pt>
                <c:pt idx="85">
                  <c:v>Tarn-et-Garonne</c:v>
                </c:pt>
                <c:pt idx="86">
                  <c:v>Territoire-de-Belfort</c:v>
                </c:pt>
                <c:pt idx="87">
                  <c:v>Val de Marne</c:v>
                </c:pt>
                <c:pt idx="88">
                  <c:v>Val-d’Oise</c:v>
                </c:pt>
                <c:pt idx="89">
                  <c:v>Var</c:v>
                </c:pt>
                <c:pt idx="90">
                  <c:v>Vaucluse</c:v>
                </c:pt>
                <c:pt idx="91">
                  <c:v>Vendée</c:v>
                </c:pt>
                <c:pt idx="92">
                  <c:v>Vienne</c:v>
                </c:pt>
                <c:pt idx="93">
                  <c:v>Vosges</c:v>
                </c:pt>
                <c:pt idx="94">
                  <c:v>Yonne</c:v>
                </c:pt>
                <c:pt idx="95">
                  <c:v>Yvelines</c:v>
                </c:pt>
              </c:strCache>
            </c:strRef>
          </c:cat>
          <c:val>
            <c:numRef>
              <c:f>'étude 1'!$I$6:$I$101</c:f>
              <c:numCache>
                <c:ptCount val="96"/>
                <c:pt idx="0">
                  <c:v>80.61153578874219</c:v>
                </c:pt>
                <c:pt idx="1">
                  <c:v>72.20789795087529</c:v>
                </c:pt>
                <c:pt idx="2">
                  <c:v>49.7275204359673</c:v>
                </c:pt>
                <c:pt idx="3">
                  <c:v>18.108303249097474</c:v>
                </c:pt>
                <c:pt idx="4">
                  <c:v>213.9102116771342</c:v>
                </c:pt>
                <c:pt idx="5">
                  <c:v>49.85601151907847</c:v>
                </c:pt>
                <c:pt idx="6">
                  <c:v>56.6315287838353</c:v>
                </c:pt>
                <c:pt idx="7">
                  <c:v>27.73006134969325</c:v>
                </c:pt>
                <c:pt idx="8">
                  <c:v>48.78480172556828</c:v>
                </c:pt>
                <c:pt idx="9">
                  <c:v>46.30301119344159</c:v>
                </c:pt>
                <c:pt idx="10">
                  <c:v>31.387527077870253</c:v>
                </c:pt>
                <c:pt idx="11">
                  <c:v>197.26603575184018</c:v>
                </c:pt>
                <c:pt idx="12">
                  <c:v>345.06682389937106</c:v>
                </c:pt>
                <c:pt idx="13">
                  <c:v>110.28844420407428</c:v>
                </c:pt>
                <c:pt idx="14">
                  <c:v>27.869709109911167</c:v>
                </c:pt>
                <c:pt idx="15">
                  <c:v>57.723304231027534</c:v>
                </c:pt>
                <c:pt idx="16">
                  <c:v>76.72313084112149</c:v>
                </c:pt>
                <c:pt idx="17">
                  <c:v>43.50205198358413</c:v>
                </c:pt>
                <c:pt idx="18">
                  <c:v>40.70343179101929</c:v>
                </c:pt>
                <c:pt idx="19">
                  <c:v>28.112605879422023</c:v>
                </c:pt>
                <c:pt idx="20">
                  <c:v>55.682985279014034</c:v>
                </c:pt>
                <c:pt idx="21">
                  <c:v>78.74120383832509</c:v>
                </c:pt>
                <c:pt idx="22">
                  <c:v>27.3701124799143</c:v>
                </c:pt>
                <c:pt idx="23">
                  <c:v>57.57575757575758</c:v>
                </c:pt>
                <c:pt idx="24">
                  <c:v>41.98675496688742</c:v>
                </c:pt>
                <c:pt idx="25">
                  <c:v>91.44324015972619</c:v>
                </c:pt>
                <c:pt idx="26">
                  <c:v>62.52873563218391</c:v>
                </c:pt>
                <c:pt idx="27">
                  <c:v>588.6917960088692</c:v>
                </c:pt>
                <c:pt idx="28">
                  <c:v>83.84959416928938</c:v>
                </c:pt>
                <c:pt idx="29">
                  <c:v>63.92308989711587</c:v>
                </c:pt>
                <c:pt idx="30">
                  <c:v>124.15282934798752</c:v>
                </c:pt>
                <c:pt idx="31">
                  <c:v>99.00599828620395</c:v>
                </c:pt>
                <c:pt idx="32">
                  <c:v>27.938589477051014</c:v>
                </c:pt>
                <c:pt idx="33">
                  <c:v>118.02</c:v>
                </c:pt>
                <c:pt idx="34">
                  <c:v>29.314469453376205</c:v>
                </c:pt>
                <c:pt idx="35">
                  <c:v>137.3331239202136</c:v>
                </c:pt>
                <c:pt idx="36">
                  <c:v>41.38344662135146</c:v>
                </c:pt>
                <c:pt idx="37">
                  <c:v>33.86768488745981</c:v>
                </c:pt>
                <c:pt idx="38">
                  <c:v>19.408902504955847</c:v>
                </c:pt>
                <c:pt idx="39">
                  <c:v>43.246753246753244</c:v>
                </c:pt>
                <c:pt idx="40">
                  <c:v>124.57299020724209</c:v>
                </c:pt>
                <c:pt idx="41">
                  <c:v>51.124834583149536</c:v>
                </c:pt>
                <c:pt idx="42">
                  <c:v>65.23550724637681</c:v>
                </c:pt>
                <c:pt idx="43">
                  <c:v>187.80141843971631</c:v>
                </c:pt>
                <c:pt idx="44">
                  <c:v>7805.714285714285</c:v>
                </c:pt>
                <c:pt idx="45">
                  <c:v>125.11246786632391</c:v>
                </c:pt>
                <c:pt idx="46">
                  <c:v>116.66479704797048</c:v>
                </c:pt>
                <c:pt idx="47">
                  <c:v>34.173182739646684</c:v>
                </c:pt>
                <c:pt idx="48">
                  <c:v>85.85365853658537</c:v>
                </c:pt>
                <c:pt idx="49">
                  <c:v>134.19043792687827</c:v>
                </c:pt>
                <c:pt idx="50">
                  <c:v>48.32640126757774</c:v>
                </c:pt>
                <c:pt idx="51">
                  <c:v>33.722817267121066</c:v>
                </c:pt>
                <c:pt idx="52">
                  <c:v>46.71441918405481</c:v>
                </c:pt>
                <c:pt idx="53">
                  <c:v>154.41022417766604</c:v>
                </c:pt>
                <c:pt idx="54">
                  <c:v>151.5382403680276</c:v>
                </c:pt>
                <c:pt idx="55">
                  <c:v>84.10391897842361</c:v>
                </c:pt>
                <c:pt idx="56">
                  <c:v>29.64026023727516</c:v>
                </c:pt>
                <c:pt idx="57">
                  <c:v>57.414661443760494</c:v>
                </c:pt>
                <c:pt idx="58">
                  <c:v>13.8996138996139</c:v>
                </c:pt>
                <c:pt idx="59">
                  <c:v>100.44786564030791</c:v>
                </c:pt>
                <c:pt idx="60">
                  <c:v>74.80037429819089</c:v>
                </c:pt>
                <c:pt idx="61">
                  <c:v>68.23145436798438</c:v>
                </c:pt>
                <c:pt idx="62">
                  <c:v>53.7502397851525</c:v>
                </c:pt>
                <c:pt idx="63">
                  <c:v>134.45907269605038</c:v>
                </c:pt>
                <c:pt idx="64">
                  <c:v>31.62805662805663</c:v>
                </c:pt>
                <c:pt idx="65">
                  <c:v>90.3228784991939</c:v>
                </c:pt>
                <c:pt idx="66">
                  <c:v>165.81402831402832</c:v>
                </c:pt>
                <c:pt idx="67">
                  <c:v>33.94163763066202</c:v>
                </c:pt>
                <c:pt idx="68">
                  <c:v>436.32880529432254</c:v>
                </c:pt>
                <c:pt idx="69">
                  <c:v>119.88054607508532</c:v>
                </c:pt>
                <c:pt idx="70">
                  <c:v>48.136981812223496</c:v>
                </c:pt>
                <c:pt idx="71">
                  <c:v>20257.14285714286</c:v>
                </c:pt>
                <c:pt idx="72">
                  <c:v>213.11450839328538</c:v>
                </c:pt>
                <c:pt idx="73">
                  <c:v>75.68518984158914</c:v>
                </c:pt>
                <c:pt idx="74">
                  <c:v>75.55264879005887</c:v>
                </c:pt>
                <c:pt idx="75">
                  <c:v>87.75510204081633</c:v>
                </c:pt>
                <c:pt idx="76">
                  <c:v>455.98755832037324</c:v>
                </c:pt>
                <c:pt idx="77">
                  <c:v>66.57725947521865</c:v>
                </c:pt>
                <c:pt idx="78">
                  <c:v>83.17230273752013</c:v>
                </c:pt>
                <c:pt idx="79">
                  <c:v>55.84092792046396</c:v>
                </c:pt>
                <c:pt idx="80">
                  <c:v>174.13355874894336</c:v>
                </c:pt>
                <c:pt idx="81">
                  <c:v>5703.389830508475</c:v>
                </c:pt>
                <c:pt idx="82">
                  <c:v>193.2486100079428</c:v>
                </c:pt>
                <c:pt idx="83">
                  <c:v>88.94651539708266</c:v>
                </c:pt>
                <c:pt idx="84">
                  <c:v>59.11764705882353</c:v>
                </c:pt>
                <c:pt idx="85">
                  <c:v>52.8686327077748</c:v>
                </c:pt>
                <c:pt idx="86">
                  <c:v>211.47540983606558</c:v>
                </c:pt>
                <c:pt idx="87">
                  <c:v>4937.959183673469</c:v>
                </c:pt>
                <c:pt idx="88">
                  <c:v>795.9847512038523</c:v>
                </c:pt>
                <c:pt idx="89">
                  <c:v>127.30307076101468</c:v>
                </c:pt>
                <c:pt idx="90">
                  <c:v>127.02627166014533</c:v>
                </c:pt>
                <c:pt idx="91">
                  <c:v>69.92559523809524</c:v>
                </c:pt>
                <c:pt idx="92">
                  <c:v>54.74964234620887</c:v>
                </c:pt>
                <c:pt idx="93">
                  <c:v>66.63261831801158</c:v>
                </c:pt>
                <c:pt idx="94">
                  <c:v>43.19100215517241</c:v>
                </c:pt>
                <c:pt idx="95">
                  <c:v>559.9824868651489</c:v>
                </c:pt>
              </c:numCache>
            </c:numRef>
          </c:val>
        </c:ser>
        <c:axId val="55788241"/>
        <c:axId val="32332122"/>
      </c:barChart>
      <c:catAx>
        <c:axId val="55788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 val="autoZero"/>
        <c:auto val="1"/>
        <c:lblOffset val="100"/>
        <c:noMultiLvlLbl val="0"/>
      </c:catAx>
      <c:valAx>
        <c:axId val="32332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788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évolution de la population en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'étude 2'!$J$5</c:f>
              <c:strCache>
                <c:ptCount val="1"/>
                <c:pt idx="0">
                  <c:v>% évolution pop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'étude 2'!$I$6:$I$15</c:f>
              <c:strCache>
                <c:ptCount val="10"/>
                <c:pt idx="0">
                  <c:v>Seine-Saint-Denis</c:v>
                </c:pt>
                <c:pt idx="1">
                  <c:v>Val de Marne</c:v>
                </c:pt>
                <c:pt idx="2">
                  <c:v>Essonne</c:v>
                </c:pt>
                <c:pt idx="3">
                  <c:v>Val-d’Oise</c:v>
                </c:pt>
                <c:pt idx="4">
                  <c:v>Hauts-de-Seine</c:v>
                </c:pt>
                <c:pt idx="5">
                  <c:v>Bouches-du-Rhône</c:v>
                </c:pt>
                <c:pt idx="6">
                  <c:v>Alpes Maritimes</c:v>
                </c:pt>
                <c:pt idx="7">
                  <c:v>Yvelines</c:v>
                </c:pt>
                <c:pt idx="8">
                  <c:v>Rhône</c:v>
                </c:pt>
                <c:pt idx="9">
                  <c:v>Territoire-de-Belfort</c:v>
                </c:pt>
              </c:strCache>
            </c:strRef>
          </c:cat>
          <c:val>
            <c:numRef>
              <c:f>'étude 2'!$J$6:$J$15</c:f>
              <c:numCache>
                <c:ptCount val="10"/>
                <c:pt idx="0">
                  <c:v>8.746631040050978</c:v>
                </c:pt>
                <c:pt idx="1">
                  <c:v>7.895588235294118</c:v>
                </c:pt>
                <c:pt idx="2">
                  <c:v>6.813937061753648</c:v>
                </c:pt>
                <c:pt idx="3">
                  <c:v>6.64950831051637</c:v>
                </c:pt>
                <c:pt idx="4">
                  <c:v>5.552124404025288</c:v>
                </c:pt>
                <c:pt idx="5">
                  <c:v>5.160091504919091</c:v>
                </c:pt>
                <c:pt idx="6">
                  <c:v>4.680540627355052</c:v>
                </c:pt>
                <c:pt idx="7">
                  <c:v>4.430744211523028</c:v>
                </c:pt>
                <c:pt idx="8">
                  <c:v>3.8966231337052006</c:v>
                </c:pt>
                <c:pt idx="9">
                  <c:v>3.1031839435096535</c:v>
                </c:pt>
              </c:numCache>
            </c:numRef>
          </c:val>
        </c:ser>
        <c:axId val="22553643"/>
        <c:axId val="1656196"/>
      </c:barChart>
      <c:catAx>
        <c:axId val="22553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1"/>
        <c:lblOffset val="100"/>
        <c:noMultiLvlLbl val="0"/>
      </c:catAx>
      <c:valAx>
        <c:axId val="16561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4</xdr:row>
      <xdr:rowOff>142875</xdr:rowOff>
    </xdr:from>
    <xdr:to>
      <xdr:col>17</xdr:col>
      <xdr:colOff>114300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6543675" y="904875"/>
        <a:ext cx="8239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34</xdr:row>
      <xdr:rowOff>9525</xdr:rowOff>
    </xdr:from>
    <xdr:to>
      <xdr:col>17</xdr:col>
      <xdr:colOff>85725</xdr:colOff>
      <xdr:row>62</xdr:row>
      <xdr:rowOff>19050</xdr:rowOff>
    </xdr:to>
    <xdr:graphicFrame>
      <xdr:nvGraphicFramePr>
        <xdr:cNvPr id="2" name="Chart 2"/>
        <xdr:cNvGraphicFramePr/>
      </xdr:nvGraphicFramePr>
      <xdr:xfrm>
        <a:off x="6505575" y="5629275"/>
        <a:ext cx="82486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752475</xdr:colOff>
      <xdr:row>0</xdr:row>
      <xdr:rowOff>85725</xdr:rowOff>
    </xdr:from>
    <xdr:to>
      <xdr:col>28</xdr:col>
      <xdr:colOff>619125</xdr:colOff>
      <xdr:row>29</xdr:row>
      <xdr:rowOff>38100</xdr:rowOff>
    </xdr:to>
    <xdr:graphicFrame>
      <xdr:nvGraphicFramePr>
        <xdr:cNvPr id="3" name="Chart 3"/>
        <xdr:cNvGraphicFramePr/>
      </xdr:nvGraphicFramePr>
      <xdr:xfrm>
        <a:off x="15420975" y="85725"/>
        <a:ext cx="82486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66675</xdr:rowOff>
    </xdr:from>
    <xdr:to>
      <xdr:col>18</xdr:col>
      <xdr:colOff>485775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439025" y="628650"/>
        <a:ext cx="8715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66675</xdr:rowOff>
    </xdr:from>
    <xdr:to>
      <xdr:col>18</xdr:col>
      <xdr:colOff>485775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7439025" y="628650"/>
        <a:ext cx="8715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5</xdr:row>
      <xdr:rowOff>66675</xdr:rowOff>
    </xdr:from>
    <xdr:to>
      <xdr:col>19</xdr:col>
      <xdr:colOff>438150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0125075" y="1066800"/>
        <a:ext cx="79152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35</xdr:row>
      <xdr:rowOff>28575</xdr:rowOff>
    </xdr:from>
    <xdr:to>
      <xdr:col>19</xdr:col>
      <xdr:colOff>428625</xdr:colOff>
      <xdr:row>64</xdr:row>
      <xdr:rowOff>57150</xdr:rowOff>
    </xdr:to>
    <xdr:graphicFrame>
      <xdr:nvGraphicFramePr>
        <xdr:cNvPr id="2" name="Chart 2"/>
        <xdr:cNvGraphicFramePr/>
      </xdr:nvGraphicFramePr>
      <xdr:xfrm>
        <a:off x="10134600" y="5886450"/>
        <a:ext cx="78962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64</xdr:row>
      <xdr:rowOff>142875</xdr:rowOff>
    </xdr:from>
    <xdr:to>
      <xdr:col>19</xdr:col>
      <xdr:colOff>409575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10134600" y="10696575"/>
        <a:ext cx="787717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101</xdr:row>
      <xdr:rowOff>114300</xdr:rowOff>
    </xdr:from>
    <xdr:to>
      <xdr:col>10</xdr:col>
      <xdr:colOff>38100</xdr:colOff>
      <xdr:row>122</xdr:row>
      <xdr:rowOff>114300</xdr:rowOff>
    </xdr:to>
    <xdr:graphicFrame>
      <xdr:nvGraphicFramePr>
        <xdr:cNvPr id="1" name="Chart 4"/>
        <xdr:cNvGraphicFramePr/>
      </xdr:nvGraphicFramePr>
      <xdr:xfrm>
        <a:off x="6305550" y="16668750"/>
        <a:ext cx="54387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101</xdr:row>
      <xdr:rowOff>133350</xdr:rowOff>
    </xdr:from>
    <xdr:to>
      <xdr:col>5</xdr:col>
      <xdr:colOff>266700</xdr:colOff>
      <xdr:row>122</xdr:row>
      <xdr:rowOff>104775</xdr:rowOff>
    </xdr:to>
    <xdr:graphicFrame>
      <xdr:nvGraphicFramePr>
        <xdr:cNvPr id="2" name="Chart 5"/>
        <xdr:cNvGraphicFramePr/>
      </xdr:nvGraphicFramePr>
      <xdr:xfrm>
        <a:off x="495300" y="16687800"/>
        <a:ext cx="57435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131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  <c r="G5" s="18">
        <f>F5-E5</f>
        <v>166939</v>
      </c>
    </row>
    <row r="6" spans="1:7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  <c r="G6" s="18">
        <f aca="true" t="shared" si="0" ref="G6:G69">F6-E6</f>
        <v>106774</v>
      </c>
    </row>
    <row r="7" spans="1:7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  <c r="G7" s="18">
        <f t="shared" si="0"/>
        <v>116146</v>
      </c>
    </row>
    <row r="8" spans="1:7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  <c r="G8" s="18">
        <f t="shared" si="0"/>
        <v>-8566</v>
      </c>
    </row>
    <row r="9" spans="1:7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  <c r="G9" s="18">
        <f t="shared" si="0"/>
        <v>757714</v>
      </c>
    </row>
    <row r="10" spans="1:7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  <c r="G10" s="18">
        <f t="shared" si="0"/>
        <v>10344</v>
      </c>
    </row>
    <row r="11" spans="1:7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  <c r="G11" s="18">
        <f t="shared" si="0"/>
        <v>50164</v>
      </c>
    </row>
    <row r="12" spans="1:7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  <c r="G12" s="18">
        <f t="shared" si="0"/>
        <v>-60854</v>
      </c>
    </row>
    <row r="13" spans="1:7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  <c r="G13" s="18">
        <f t="shared" si="0"/>
        <v>62571</v>
      </c>
    </row>
    <row r="14" spans="1:7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  <c r="G14" s="18">
        <f t="shared" si="0"/>
        <v>68472</v>
      </c>
    </row>
    <row r="15" spans="1:7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  <c r="G15" s="18">
        <f t="shared" si="0"/>
        <v>-43040</v>
      </c>
    </row>
    <row r="16" spans="1:7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  <c r="G16" s="18">
        <f t="shared" si="0"/>
        <v>416600</v>
      </c>
    </row>
    <row r="17" spans="1:7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  <c r="G17" s="18">
        <f t="shared" si="0"/>
        <v>1470688</v>
      </c>
    </row>
    <row r="18" spans="1:7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  <c r="G18" s="18">
        <f t="shared" si="0"/>
        <v>159919</v>
      </c>
    </row>
    <row r="19" spans="1:7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  <c r="G19" s="18">
        <f t="shared" si="0"/>
        <v>-60304</v>
      </c>
    </row>
    <row r="20" spans="1:7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  <c r="G20" s="18">
        <f t="shared" si="0"/>
        <v>44780</v>
      </c>
    </row>
    <row r="21" spans="1:7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  <c r="G21" s="18">
        <f t="shared" si="0"/>
        <v>126238</v>
      </c>
    </row>
    <row r="22" spans="1:7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  <c r="G22" s="18">
        <f t="shared" si="0"/>
        <v>-30550</v>
      </c>
    </row>
    <row r="23" spans="1:7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  <c r="G23" s="18">
        <f t="shared" si="0"/>
        <v>-5254</v>
      </c>
    </row>
    <row r="24" spans="1:7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  <c r="G24" s="18">
        <f t="shared" si="0"/>
        <v>34583</v>
      </c>
    </row>
    <row r="25" spans="1:7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  <c r="G25" s="18">
        <f t="shared" si="0"/>
        <v>147450</v>
      </c>
    </row>
    <row r="26" spans="1:7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  <c r="G26" s="18">
        <f t="shared" si="0"/>
        <v>37279</v>
      </c>
    </row>
    <row r="27" spans="1:7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  <c r="G27" s="18">
        <f t="shared" si="0"/>
        <v>-64741</v>
      </c>
    </row>
    <row r="28" spans="1:7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  <c r="G28" s="18">
        <f t="shared" si="0"/>
        <v>105784</v>
      </c>
    </row>
    <row r="29" spans="1:7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  <c r="G29" s="18">
        <f t="shared" si="0"/>
        <v>-29075</v>
      </c>
    </row>
    <row r="30" spans="1:7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  <c r="G30" s="18">
        <f t="shared" si="0"/>
        <v>264674</v>
      </c>
    </row>
    <row r="31" spans="1:7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  <c r="G31" s="18">
        <f t="shared" si="0"/>
        <v>172643</v>
      </c>
    </row>
    <row r="32" spans="1:7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  <c r="G32" s="18">
        <f t="shared" si="0"/>
        <v>926089</v>
      </c>
    </row>
    <row r="33" spans="1:7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  <c r="G33" s="18">
        <f t="shared" si="0"/>
        <v>103404</v>
      </c>
    </row>
    <row r="34" spans="1:7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  <c r="G34" s="18">
        <f t="shared" si="0"/>
        <v>121207</v>
      </c>
    </row>
    <row r="35" spans="1:7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  <c r="G35" s="18">
        <f t="shared" si="0"/>
        <v>396875</v>
      </c>
    </row>
    <row r="36" spans="1:7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</row>
    <row r="37" spans="1:7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  <c r="G37" s="18">
        <f t="shared" si="0"/>
        <v>-82904</v>
      </c>
    </row>
    <row r="38" spans="1:7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  <c r="G38" s="18">
        <f t="shared" si="0"/>
        <v>677477</v>
      </c>
    </row>
    <row r="39" spans="1:7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  <c r="G39" s="18">
        <f t="shared" si="0"/>
        <v>-6451</v>
      </c>
    </row>
    <row r="40" spans="1:7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  <c r="G40" s="18">
        <f t="shared" si="0"/>
        <v>534826</v>
      </c>
    </row>
    <row r="41" spans="1:7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  <c r="G41" s="18">
        <f t="shared" si="0"/>
        <v>-22773</v>
      </c>
    </row>
    <row r="42" spans="1:7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  <c r="G42" s="18">
        <f t="shared" si="0"/>
        <v>-57551</v>
      </c>
    </row>
    <row r="43" spans="1:7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  <c r="G43" s="18">
        <f t="shared" si="0"/>
        <v>-4810</v>
      </c>
    </row>
    <row r="44" spans="1:7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  <c r="G44" s="18">
        <f t="shared" si="0"/>
        <v>-58479</v>
      </c>
    </row>
    <row r="45" spans="1:7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  <c r="G45" s="18">
        <f t="shared" si="0"/>
        <v>277487</v>
      </c>
    </row>
    <row r="46" spans="1:7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  <c r="G46" s="18">
        <f t="shared" si="0"/>
        <v>57059</v>
      </c>
    </row>
    <row r="47" spans="1:7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  <c r="G47" s="18">
        <f t="shared" si="0"/>
        <v>114950</v>
      </c>
    </row>
    <row r="48" spans="1:7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  <c r="G48" s="18">
        <f t="shared" si="0"/>
        <v>222256</v>
      </c>
    </row>
    <row r="49" spans="1:7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  <c r="G49" s="18">
        <f t="shared" si="0"/>
        <v>1157518</v>
      </c>
    </row>
    <row r="50" spans="1:7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  <c r="G50" s="18">
        <f t="shared" si="0"/>
        <v>503251</v>
      </c>
    </row>
    <row r="51" spans="1:7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  <c r="G51" s="18">
        <f t="shared" si="0"/>
        <v>301558</v>
      </c>
    </row>
    <row r="52" spans="1:7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  <c r="G52" s="18">
        <f t="shared" si="0"/>
        <v>30372</v>
      </c>
    </row>
    <row r="53" spans="1:7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  <c r="G53" s="18">
        <f t="shared" si="0"/>
        <v>259076</v>
      </c>
    </row>
    <row r="54" spans="1:7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  <c r="G54" s="18">
        <f t="shared" si="0"/>
        <v>591312</v>
      </c>
    </row>
    <row r="55" spans="1:7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  <c r="G55" s="18">
        <f t="shared" si="0"/>
        <v>-44151</v>
      </c>
    </row>
    <row r="56" spans="1:7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  <c r="G56" s="18">
        <f t="shared" si="0"/>
        <v>87428</v>
      </c>
    </row>
    <row r="57" spans="1:7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  <c r="G57" s="18">
        <f t="shared" si="0"/>
        <v>90043</v>
      </c>
    </row>
    <row r="58" spans="1:7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  <c r="G58" s="18">
        <f t="shared" si="0"/>
        <v>446097</v>
      </c>
    </row>
    <row r="59" spans="1:7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  <c r="G59" s="18">
        <f t="shared" si="0"/>
        <v>684795</v>
      </c>
    </row>
    <row r="60" spans="1:7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  <c r="G60" s="18">
        <f t="shared" si="0"/>
        <v>286950</v>
      </c>
    </row>
    <row r="61" spans="1:7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  <c r="G61" s="18">
        <f t="shared" si="0"/>
        <v>-106307</v>
      </c>
    </row>
    <row r="62" spans="1:7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  <c r="G62" s="18">
        <f t="shared" si="0"/>
        <v>8860</v>
      </c>
    </row>
    <row r="63" spans="1:7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  <c r="G63" s="18">
        <f t="shared" si="0"/>
        <v>-54503</v>
      </c>
    </row>
    <row r="64" spans="1:7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  <c r="G64" s="18">
        <f t="shared" si="0"/>
        <v>341827</v>
      </c>
    </row>
    <row r="65" spans="1:7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  <c r="G65" s="18">
        <f t="shared" si="0"/>
        <v>-51011</v>
      </c>
    </row>
    <row r="66" spans="1:7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  <c r="G66" s="18">
        <f t="shared" si="0"/>
        <v>254829</v>
      </c>
    </row>
    <row r="67" spans="1:7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  <c r="G67" s="18">
        <f t="shared" si="0"/>
        <v>-25454</v>
      </c>
    </row>
    <row r="68" spans="1:7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  <c r="G68" s="18">
        <f t="shared" si="0"/>
        <v>366585</v>
      </c>
    </row>
    <row r="69" spans="1:7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  <c r="G69" s="18">
        <f t="shared" si="0"/>
        <v>-72922</v>
      </c>
    </row>
    <row r="70" spans="1:7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  <c r="G70" s="18">
        <f aca="true" t="shared" si="1" ref="G70:G100">F70-E70</f>
        <v>215058</v>
      </c>
    </row>
    <row r="71" spans="1:7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  <c r="G71" s="18">
        <f t="shared" si="1"/>
        <v>633483</v>
      </c>
    </row>
    <row r="72" spans="1:7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  <c r="G72" s="18">
        <f t="shared" si="1"/>
        <v>800</v>
      </c>
    </row>
    <row r="73" spans="1:7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  <c r="G73" s="18">
        <f t="shared" si="1"/>
        <v>1740399</v>
      </c>
    </row>
    <row r="74" spans="1:7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  <c r="G74" s="18">
        <f t="shared" si="1"/>
        <v>351646</v>
      </c>
    </row>
    <row r="75" spans="1:7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  <c r="G75" s="18">
        <f t="shared" si="1"/>
        <v>-101943</v>
      </c>
    </row>
    <row r="76" spans="1:7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  <c r="G76" s="18">
        <f t="shared" si="1"/>
        <v>1579234</v>
      </c>
    </row>
    <row r="77" spans="1:7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  <c r="G77" s="18">
        <f t="shared" si="1"/>
        <v>916285</v>
      </c>
    </row>
    <row r="78" spans="1:7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  <c r="G78" s="18">
        <f t="shared" si="1"/>
        <v>92872</v>
      </c>
    </row>
    <row r="79" spans="1:7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  <c r="G79" s="18">
        <f t="shared" si="1"/>
        <v>222027</v>
      </c>
    </row>
    <row r="80" spans="1:7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  <c r="G80" s="18">
        <f t="shared" si="1"/>
        <v>250468</v>
      </c>
    </row>
    <row r="81" spans="1:7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  <c r="G81" s="18">
        <f t="shared" si="1"/>
        <v>1166610</v>
      </c>
    </row>
    <row r="82" spans="1:7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  <c r="G82" s="18">
        <f t="shared" si="1"/>
        <v>118227</v>
      </c>
    </row>
    <row r="83" spans="1:7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  <c r="G83" s="18">
        <f t="shared" si="1"/>
        <v>128357</v>
      </c>
    </row>
    <row r="84" spans="1:7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  <c r="G84" s="18">
        <f t="shared" si="1"/>
        <v>116105</v>
      </c>
    </row>
    <row r="85" spans="1:7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  <c r="G85" s="18">
        <f t="shared" si="1"/>
        <v>730840</v>
      </c>
    </row>
    <row r="86" spans="1:7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  <c r="G86" s="18">
        <f t="shared" si="1"/>
        <v>1207901</v>
      </c>
    </row>
    <row r="87" spans="1:7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  <c r="G87" s="18">
        <f t="shared" si="1"/>
        <v>606657</v>
      </c>
    </row>
    <row r="88" spans="1:7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  <c r="G88" s="18">
        <f t="shared" si="1"/>
        <v>90647</v>
      </c>
    </row>
    <row r="89" spans="1:7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  <c r="G89" s="18">
        <f t="shared" si="1"/>
        <v>70792</v>
      </c>
    </row>
    <row r="90" spans="1:7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  <c r="G90" s="18">
        <f t="shared" si="1"/>
        <v>-30800</v>
      </c>
    </row>
    <row r="91" spans="1:7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  <c r="G91" s="18">
        <f t="shared" si="1"/>
        <v>97561</v>
      </c>
    </row>
    <row r="92" spans="1:7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  <c r="G92" s="18">
        <f t="shared" si="1"/>
        <v>1073800</v>
      </c>
    </row>
    <row r="93" spans="1:7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  <c r="G93" s="18">
        <f t="shared" si="1"/>
        <v>862142</v>
      </c>
    </row>
    <row r="94" spans="1:7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  <c r="G94" s="18">
        <f t="shared" si="1"/>
        <v>491096</v>
      </c>
    </row>
    <row r="95" spans="1:7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  <c r="G95" s="18">
        <f t="shared" si="1"/>
        <v>188882</v>
      </c>
    </row>
    <row r="96" spans="1:7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  <c r="G96" s="18">
        <f t="shared" si="1"/>
        <v>226474</v>
      </c>
    </row>
    <row r="97" spans="1:7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  <c r="G97" s="18">
        <f t="shared" si="1"/>
        <v>141710</v>
      </c>
    </row>
    <row r="98" spans="1:7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  <c r="G98" s="18">
        <f t="shared" si="1"/>
        <v>82479</v>
      </c>
    </row>
    <row r="99" spans="1:7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  <c r="G99" s="18">
        <f t="shared" si="1"/>
        <v>54</v>
      </c>
    </row>
    <row r="100" spans="1:7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  <c r="G100" s="18">
        <f t="shared" si="1"/>
        <v>1043489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6" width="10.28125" style="4" customWidth="1"/>
    <col min="7" max="8" width="10.00390625" style="4" customWidth="1"/>
    <col min="9" max="9" width="14.140625" style="0" bestFit="1" customWidth="1"/>
    <col min="10" max="10" width="16.7109375" style="0" bestFit="1" customWidth="1"/>
    <col min="11" max="11" width="14.57421875" style="24" customWidth="1"/>
    <col min="12" max="12" width="13.57421875" style="0" customWidth="1"/>
  </cols>
  <sheetData>
    <row r="1" ht="18">
      <c r="A1" s="23" t="s">
        <v>137</v>
      </c>
    </row>
    <row r="2" ht="18.75">
      <c r="A2" s="21" t="s">
        <v>155</v>
      </c>
    </row>
    <row r="4" ht="13.5" thickBot="1"/>
    <row r="5" spans="1:12" ht="15.75" customHeight="1" thickBot="1">
      <c r="A5" s="7" t="s">
        <v>0</v>
      </c>
      <c r="B5" s="8" t="s">
        <v>121</v>
      </c>
      <c r="C5" s="9" t="s">
        <v>1</v>
      </c>
      <c r="D5" s="10" t="s">
        <v>120</v>
      </c>
      <c r="E5" s="11" t="s">
        <v>90</v>
      </c>
      <c r="F5" s="11"/>
      <c r="G5" s="10" t="s">
        <v>91</v>
      </c>
      <c r="H5" s="10"/>
      <c r="I5" s="27" t="s">
        <v>150</v>
      </c>
      <c r="J5" s="27" t="s">
        <v>151</v>
      </c>
      <c r="K5" s="29" t="s">
        <v>152</v>
      </c>
      <c r="L5" s="29" t="s">
        <v>153</v>
      </c>
    </row>
    <row r="6" spans="1:12" ht="12.75">
      <c r="A6" s="12" t="s">
        <v>3</v>
      </c>
      <c r="B6" s="13">
        <v>67</v>
      </c>
      <c r="C6" s="14" t="s">
        <v>4</v>
      </c>
      <c r="D6" s="15">
        <v>4755</v>
      </c>
      <c r="E6" s="15">
        <v>521400</v>
      </c>
      <c r="F6" s="15"/>
      <c r="G6" s="15">
        <v>938000</v>
      </c>
      <c r="H6" s="15"/>
      <c r="I6" s="18">
        <f>G6-E6</f>
        <v>416600</v>
      </c>
      <c r="J6" s="18">
        <f>H6-F6</f>
        <v>0</v>
      </c>
      <c r="K6" s="25">
        <f>I6/E6</f>
        <v>0.7990026850786345</v>
      </c>
      <c r="L6" s="25" t="e">
        <f>J6/F6</f>
        <v>#DIV/0!</v>
      </c>
    </row>
    <row r="7" spans="1:12" ht="12.75">
      <c r="A7" s="12" t="s">
        <v>5</v>
      </c>
      <c r="B7" s="13">
        <v>68</v>
      </c>
      <c r="C7" s="14" t="s">
        <v>4</v>
      </c>
      <c r="D7" s="15">
        <v>3525</v>
      </c>
      <c r="E7" s="15">
        <v>439744</v>
      </c>
      <c r="F7" s="15">
        <f>SUM(E6:E7)</f>
        <v>961144</v>
      </c>
      <c r="G7" s="15">
        <v>662000</v>
      </c>
      <c r="H7" s="15">
        <f>SUM(G6:G7)</f>
        <v>1600000</v>
      </c>
      <c r="I7" s="18">
        <f aca="true" t="shared" si="0" ref="I7:I38">G7-E7</f>
        <v>222256</v>
      </c>
      <c r="J7" s="18">
        <f aca="true" t="shared" si="1" ref="J7:J70">H7-F7</f>
        <v>638856</v>
      </c>
      <c r="K7" s="25">
        <f aca="true" t="shared" si="2" ref="K7:K38">I7/E7</f>
        <v>0.5054213360500655</v>
      </c>
      <c r="L7" s="25">
        <f aca="true" t="shared" si="3" ref="L7:L70">J7/F7</f>
        <v>0.6646829195209043</v>
      </c>
    </row>
    <row r="8" spans="1:12" ht="12.75">
      <c r="A8" s="12" t="s">
        <v>6</v>
      </c>
      <c r="B8" s="13">
        <v>24</v>
      </c>
      <c r="C8" s="14" t="s">
        <v>7</v>
      </c>
      <c r="D8" s="15">
        <v>9060</v>
      </c>
      <c r="E8" s="15">
        <v>409475</v>
      </c>
      <c r="F8" s="15"/>
      <c r="G8" s="15">
        <v>380400</v>
      </c>
      <c r="H8" s="15"/>
      <c r="I8" s="18">
        <f t="shared" si="0"/>
        <v>-29075</v>
      </c>
      <c r="J8" s="18">
        <f t="shared" si="1"/>
        <v>0</v>
      </c>
      <c r="K8" s="25">
        <f t="shared" si="2"/>
        <v>-0.07100555589474326</v>
      </c>
      <c r="L8" s="25" t="e">
        <f t="shared" si="3"/>
        <v>#DIV/0!</v>
      </c>
    </row>
    <row r="9" spans="1:12" ht="12.75">
      <c r="A9" s="12" t="s">
        <v>8</v>
      </c>
      <c r="B9" s="13">
        <v>33</v>
      </c>
      <c r="C9" s="14" t="s">
        <v>7</v>
      </c>
      <c r="D9" s="15">
        <v>10000</v>
      </c>
      <c r="E9" s="15">
        <v>502723</v>
      </c>
      <c r="F9" s="15"/>
      <c r="G9" s="15">
        <v>1180200</v>
      </c>
      <c r="H9" s="15"/>
      <c r="I9" s="18">
        <f t="shared" si="0"/>
        <v>677477</v>
      </c>
      <c r="J9" s="18">
        <f t="shared" si="1"/>
        <v>0</v>
      </c>
      <c r="K9" s="25">
        <f t="shared" si="2"/>
        <v>1.3476148893128024</v>
      </c>
      <c r="L9" s="25" t="e">
        <f t="shared" si="3"/>
        <v>#DIV/0!</v>
      </c>
    </row>
    <row r="10" spans="1:12" ht="12.75">
      <c r="A10" s="12" t="s">
        <v>9</v>
      </c>
      <c r="B10" s="13">
        <v>40</v>
      </c>
      <c r="C10" s="14" t="s">
        <v>7</v>
      </c>
      <c r="D10" s="15">
        <v>9243</v>
      </c>
      <c r="E10" s="15">
        <v>224272</v>
      </c>
      <c r="F10" s="15"/>
      <c r="G10" s="15">
        <v>311700</v>
      </c>
      <c r="H10" s="15"/>
      <c r="I10" s="18">
        <f t="shared" si="0"/>
        <v>87428</v>
      </c>
      <c r="J10" s="18">
        <f t="shared" si="1"/>
        <v>0</v>
      </c>
      <c r="K10" s="25">
        <f t="shared" si="2"/>
        <v>0.3898302061782122</v>
      </c>
      <c r="L10" s="25" t="e">
        <f t="shared" si="3"/>
        <v>#DIV/0!</v>
      </c>
    </row>
    <row r="11" spans="1:12" ht="12.75">
      <c r="A11" s="12" t="s">
        <v>109</v>
      </c>
      <c r="B11" s="13">
        <v>47</v>
      </c>
      <c r="C11" s="14" t="s">
        <v>7</v>
      </c>
      <c r="D11" s="15">
        <v>5361</v>
      </c>
      <c r="E11" s="15">
        <v>298940</v>
      </c>
      <c r="F11" s="15"/>
      <c r="G11" s="15">
        <v>307800</v>
      </c>
      <c r="H11" s="15"/>
      <c r="I11" s="18">
        <f t="shared" si="0"/>
        <v>8860</v>
      </c>
      <c r="J11" s="18">
        <f t="shared" si="1"/>
        <v>0</v>
      </c>
      <c r="K11" s="25">
        <f t="shared" si="2"/>
        <v>0.02963805445908878</v>
      </c>
      <c r="L11" s="25" t="e">
        <f t="shared" si="3"/>
        <v>#DIV/0!</v>
      </c>
    </row>
    <row r="12" spans="1:12" ht="12.75">
      <c r="A12" s="12" t="s">
        <v>114</v>
      </c>
      <c r="B12" s="13">
        <v>64</v>
      </c>
      <c r="C12" s="14" t="s">
        <v>7</v>
      </c>
      <c r="D12" s="15">
        <v>7645</v>
      </c>
      <c r="E12" s="15">
        <v>355573</v>
      </c>
      <c r="F12" s="15">
        <f>SUM(E8:E12)</f>
        <v>1790983</v>
      </c>
      <c r="G12" s="15">
        <v>577600</v>
      </c>
      <c r="H12" s="15">
        <f>SUM(G8:G12)</f>
        <v>2757700</v>
      </c>
      <c r="I12" s="18">
        <f t="shared" si="0"/>
        <v>222027</v>
      </c>
      <c r="J12" s="18">
        <f t="shared" si="1"/>
        <v>966717</v>
      </c>
      <c r="K12" s="25">
        <f t="shared" si="2"/>
        <v>0.624420301878939</v>
      </c>
      <c r="L12" s="25">
        <f t="shared" si="3"/>
        <v>0.5397689425304428</v>
      </c>
    </row>
    <row r="13" spans="1:12" ht="12.75">
      <c r="A13" s="12" t="s">
        <v>10</v>
      </c>
      <c r="B13" s="13">
        <v>3</v>
      </c>
      <c r="C13" s="14" t="s">
        <v>11</v>
      </c>
      <c r="D13" s="15">
        <v>7340</v>
      </c>
      <c r="E13" s="15">
        <v>248854</v>
      </c>
      <c r="F13" s="15"/>
      <c r="G13" s="15">
        <v>365000</v>
      </c>
      <c r="H13" s="15"/>
      <c r="I13" s="18">
        <f t="shared" si="0"/>
        <v>116146</v>
      </c>
      <c r="J13" s="18">
        <f t="shared" si="1"/>
        <v>0</v>
      </c>
      <c r="K13" s="25">
        <f t="shared" si="2"/>
        <v>0.4667234603422087</v>
      </c>
      <c r="L13" s="25" t="e">
        <f t="shared" si="3"/>
        <v>#DIV/0!</v>
      </c>
    </row>
    <row r="14" spans="1:12" ht="12.75">
      <c r="A14" s="12" t="s">
        <v>12</v>
      </c>
      <c r="B14" s="13">
        <v>15</v>
      </c>
      <c r="C14" s="14" t="s">
        <v>11</v>
      </c>
      <c r="D14" s="15">
        <v>5741</v>
      </c>
      <c r="E14" s="15">
        <v>220304</v>
      </c>
      <c r="F14" s="15"/>
      <c r="G14" s="15">
        <v>160000</v>
      </c>
      <c r="H14" s="15"/>
      <c r="I14" s="18">
        <f t="shared" si="0"/>
        <v>-60304</v>
      </c>
      <c r="J14" s="18">
        <f t="shared" si="1"/>
        <v>0</v>
      </c>
      <c r="K14" s="25">
        <f t="shared" si="2"/>
        <v>-0.27373084465102765</v>
      </c>
      <c r="L14" s="25" t="e">
        <f t="shared" si="3"/>
        <v>#DIV/0!</v>
      </c>
    </row>
    <row r="15" spans="1:12" ht="12.75">
      <c r="A15" s="12" t="s">
        <v>13</v>
      </c>
      <c r="B15" s="13">
        <v>43</v>
      </c>
      <c r="C15" s="14" t="s">
        <v>11</v>
      </c>
      <c r="D15" s="15">
        <v>5002</v>
      </c>
      <c r="E15" s="15">
        <v>229773</v>
      </c>
      <c r="F15" s="15"/>
      <c r="G15" s="15">
        <v>207000</v>
      </c>
      <c r="H15" s="15"/>
      <c r="I15" s="18">
        <f t="shared" si="0"/>
        <v>-22773</v>
      </c>
      <c r="J15" s="18">
        <f t="shared" si="1"/>
        <v>0</v>
      </c>
      <c r="K15" s="25">
        <f t="shared" si="2"/>
        <v>-0.09911086158948179</v>
      </c>
      <c r="L15" s="25" t="e">
        <f t="shared" si="3"/>
        <v>#DIV/0!</v>
      </c>
    </row>
    <row r="16" spans="1:12" ht="12.75">
      <c r="A16" s="12" t="s">
        <v>113</v>
      </c>
      <c r="B16" s="13">
        <v>63</v>
      </c>
      <c r="C16" s="14" t="s">
        <v>11</v>
      </c>
      <c r="D16" s="15">
        <v>7954</v>
      </c>
      <c r="E16" s="15">
        <v>509128</v>
      </c>
      <c r="F16" s="15">
        <f>SUM(E13:E16)</f>
        <v>1208059</v>
      </c>
      <c r="G16" s="15">
        <v>602000</v>
      </c>
      <c r="H16" s="15">
        <f>SUM(G13:G16)</f>
        <v>1334000</v>
      </c>
      <c r="I16" s="18">
        <f t="shared" si="0"/>
        <v>92872</v>
      </c>
      <c r="J16" s="18">
        <f t="shared" si="1"/>
        <v>125941</v>
      </c>
      <c r="K16" s="25">
        <f t="shared" si="2"/>
        <v>0.1824138527050172</v>
      </c>
      <c r="L16" s="25">
        <f t="shared" si="3"/>
        <v>0.10425070298718854</v>
      </c>
    </row>
    <row r="17" spans="1:12" ht="12.75">
      <c r="A17" s="12" t="s">
        <v>14</v>
      </c>
      <c r="B17" s="13">
        <v>14</v>
      </c>
      <c r="C17" s="14" t="s">
        <v>15</v>
      </c>
      <c r="D17" s="15">
        <v>5547</v>
      </c>
      <c r="E17" s="15">
        <v>451851</v>
      </c>
      <c r="F17" s="15"/>
      <c r="G17" s="15">
        <v>611770</v>
      </c>
      <c r="H17" s="15"/>
      <c r="I17" s="18">
        <f t="shared" si="0"/>
        <v>159919</v>
      </c>
      <c r="J17" s="18">
        <f t="shared" si="1"/>
        <v>0</v>
      </c>
      <c r="K17" s="25">
        <f t="shared" si="2"/>
        <v>0.35391976558644334</v>
      </c>
      <c r="L17" s="25" t="e">
        <f t="shared" si="3"/>
        <v>#DIV/0!</v>
      </c>
    </row>
    <row r="18" spans="1:12" ht="12.75">
      <c r="A18" s="12" t="s">
        <v>16</v>
      </c>
      <c r="B18" s="13">
        <v>50</v>
      </c>
      <c r="C18" s="14" t="s">
        <v>15</v>
      </c>
      <c r="D18" s="15">
        <v>6412</v>
      </c>
      <c r="E18" s="15">
        <v>530631</v>
      </c>
      <c r="F18" s="15"/>
      <c r="G18" s="15">
        <v>479620</v>
      </c>
      <c r="H18" s="15"/>
      <c r="I18" s="18">
        <f t="shared" si="0"/>
        <v>-51011</v>
      </c>
      <c r="J18" s="18">
        <f t="shared" si="1"/>
        <v>0</v>
      </c>
      <c r="K18" s="25">
        <f t="shared" si="2"/>
        <v>-0.0961327174627943</v>
      </c>
      <c r="L18" s="25" t="e">
        <f t="shared" si="3"/>
        <v>#DIV/0!</v>
      </c>
    </row>
    <row r="19" spans="1:12" ht="12.75">
      <c r="A19" s="12" t="s">
        <v>17</v>
      </c>
      <c r="B19" s="13">
        <v>61</v>
      </c>
      <c r="C19" s="14" t="s">
        <v>15</v>
      </c>
      <c r="D19" s="15">
        <v>6103</v>
      </c>
      <c r="E19" s="15">
        <v>395723</v>
      </c>
      <c r="F19" s="15">
        <f>SUM(E17:E19)</f>
        <v>1378205</v>
      </c>
      <c r="G19" s="15">
        <v>293780</v>
      </c>
      <c r="H19" s="15">
        <f>SUM(G17:G19)</f>
        <v>1385170</v>
      </c>
      <c r="I19" s="18">
        <f t="shared" si="0"/>
        <v>-101943</v>
      </c>
      <c r="J19" s="18">
        <f t="shared" si="1"/>
        <v>6965</v>
      </c>
      <c r="K19" s="25">
        <f t="shared" si="2"/>
        <v>-0.25761201648627957</v>
      </c>
      <c r="L19" s="25">
        <f t="shared" si="3"/>
        <v>0.005053674888713943</v>
      </c>
    </row>
    <row r="20" spans="1:12" ht="12.75">
      <c r="A20" s="12" t="s">
        <v>102</v>
      </c>
      <c r="B20" s="13">
        <v>21</v>
      </c>
      <c r="C20" s="14" t="s">
        <v>18</v>
      </c>
      <c r="D20" s="15">
        <v>8763</v>
      </c>
      <c r="E20" s="15">
        <v>340500</v>
      </c>
      <c r="F20" s="15"/>
      <c r="G20" s="15">
        <v>487950</v>
      </c>
      <c r="H20" s="15"/>
      <c r="I20" s="18">
        <f t="shared" si="0"/>
        <v>147450</v>
      </c>
      <c r="J20" s="18">
        <f t="shared" si="1"/>
        <v>0</v>
      </c>
      <c r="K20" s="25">
        <f t="shared" si="2"/>
        <v>0.4330396475770925</v>
      </c>
      <c r="L20" s="25" t="e">
        <f t="shared" si="3"/>
        <v>#DIV/0!</v>
      </c>
    </row>
    <row r="21" spans="1:12" ht="12.75">
      <c r="A21" s="12" t="s">
        <v>19</v>
      </c>
      <c r="B21" s="13">
        <v>58</v>
      </c>
      <c r="C21" s="14" t="s">
        <v>18</v>
      </c>
      <c r="D21" s="15">
        <v>6888</v>
      </c>
      <c r="E21" s="15">
        <v>232990</v>
      </c>
      <c r="F21" s="15"/>
      <c r="G21" s="15">
        <v>233790</v>
      </c>
      <c r="H21" s="15"/>
      <c r="I21" s="18">
        <f t="shared" si="0"/>
        <v>800</v>
      </c>
      <c r="J21" s="18">
        <f t="shared" si="1"/>
        <v>0</v>
      </c>
      <c r="K21" s="25">
        <f t="shared" si="2"/>
        <v>0.003433623760676424</v>
      </c>
      <c r="L21" s="25" t="e">
        <f t="shared" si="3"/>
        <v>#DIV/0!</v>
      </c>
    </row>
    <row r="22" spans="1:12" ht="12.75">
      <c r="A22" s="12" t="s">
        <v>115</v>
      </c>
      <c r="B22" s="13">
        <v>71</v>
      </c>
      <c r="C22" s="14" t="s">
        <v>18</v>
      </c>
      <c r="D22" s="15">
        <v>8575</v>
      </c>
      <c r="E22" s="15">
        <v>452673</v>
      </c>
      <c r="F22" s="15"/>
      <c r="G22" s="15">
        <v>570900</v>
      </c>
      <c r="H22" s="15"/>
      <c r="I22" s="18">
        <f t="shared" si="0"/>
        <v>118227</v>
      </c>
      <c r="J22" s="18">
        <f t="shared" si="1"/>
        <v>0</v>
      </c>
      <c r="K22" s="25">
        <f t="shared" si="2"/>
        <v>0.26117528547096913</v>
      </c>
      <c r="L22" s="25" t="e">
        <f t="shared" si="3"/>
        <v>#DIV/0!</v>
      </c>
    </row>
    <row r="23" spans="1:12" ht="12.75">
      <c r="A23" s="12" t="s">
        <v>20</v>
      </c>
      <c r="B23" s="13">
        <v>89</v>
      </c>
      <c r="C23" s="14" t="s">
        <v>18</v>
      </c>
      <c r="D23" s="15">
        <v>7424</v>
      </c>
      <c r="E23" s="15">
        <v>320596</v>
      </c>
      <c r="F23" s="15">
        <f>SUM(E20:E23)</f>
        <v>1346759</v>
      </c>
      <c r="G23" s="15">
        <v>320650</v>
      </c>
      <c r="H23" s="15">
        <f>SUM(G20:G23)</f>
        <v>1613290</v>
      </c>
      <c r="I23" s="18">
        <f t="shared" si="0"/>
        <v>54</v>
      </c>
      <c r="J23" s="18">
        <f t="shared" si="1"/>
        <v>266531</v>
      </c>
      <c r="K23" s="25">
        <f t="shared" si="2"/>
        <v>0.00016843628741469014</v>
      </c>
      <c r="L23" s="25">
        <f t="shared" si="3"/>
        <v>0.19790549014337383</v>
      </c>
    </row>
    <row r="24" spans="1:12" ht="12.75">
      <c r="A24" s="12" t="s">
        <v>122</v>
      </c>
      <c r="B24" s="13">
        <v>22</v>
      </c>
      <c r="C24" s="14" t="s">
        <v>21</v>
      </c>
      <c r="D24" s="15">
        <v>6878</v>
      </c>
      <c r="E24" s="15">
        <v>504303</v>
      </c>
      <c r="F24" s="15"/>
      <c r="G24" s="15">
        <v>541582</v>
      </c>
      <c r="H24" s="15"/>
      <c r="I24" s="18">
        <f t="shared" si="0"/>
        <v>37279</v>
      </c>
      <c r="J24" s="18">
        <f t="shared" si="1"/>
        <v>0</v>
      </c>
      <c r="K24" s="25">
        <f t="shared" si="2"/>
        <v>0.07392182874184766</v>
      </c>
      <c r="L24" s="25" t="e">
        <f t="shared" si="3"/>
        <v>#DIV/0!</v>
      </c>
    </row>
    <row r="25" spans="1:12" ht="12.75">
      <c r="A25" s="12" t="s">
        <v>22</v>
      </c>
      <c r="B25" s="13">
        <v>29</v>
      </c>
      <c r="C25" s="14" t="s">
        <v>21</v>
      </c>
      <c r="D25" s="15">
        <v>6733</v>
      </c>
      <c r="E25" s="15">
        <v>439046</v>
      </c>
      <c r="F25" s="15"/>
      <c r="G25" s="15">
        <v>835921</v>
      </c>
      <c r="H25" s="15"/>
      <c r="I25" s="18">
        <f t="shared" si="0"/>
        <v>396875</v>
      </c>
      <c r="J25" s="18">
        <f t="shared" si="1"/>
        <v>0</v>
      </c>
      <c r="K25" s="25">
        <f t="shared" si="2"/>
        <v>0.9039485611985988</v>
      </c>
      <c r="L25" s="25" t="e">
        <f t="shared" si="3"/>
        <v>#DIV/0!</v>
      </c>
    </row>
    <row r="26" spans="1:12" ht="12.75">
      <c r="A26" s="12" t="s">
        <v>106</v>
      </c>
      <c r="B26" s="13">
        <v>35</v>
      </c>
      <c r="C26" s="14" t="s">
        <v>21</v>
      </c>
      <c r="D26" s="15">
        <v>6775</v>
      </c>
      <c r="E26" s="15">
        <v>488846</v>
      </c>
      <c r="F26" s="15"/>
      <c r="G26" s="15">
        <v>790404</v>
      </c>
      <c r="H26" s="15"/>
      <c r="I26" s="18">
        <f t="shared" si="0"/>
        <v>301558</v>
      </c>
      <c r="J26" s="18">
        <f t="shared" si="1"/>
        <v>0</v>
      </c>
      <c r="K26" s="25">
        <f t="shared" si="2"/>
        <v>0.6168772987812112</v>
      </c>
      <c r="L26" s="25" t="e">
        <f t="shared" si="3"/>
        <v>#DIV/0!</v>
      </c>
    </row>
    <row r="27" spans="1:12" ht="12.75">
      <c r="A27" s="12" t="s">
        <v>23</v>
      </c>
      <c r="B27" s="13">
        <v>56</v>
      </c>
      <c r="C27" s="14" t="s">
        <v>21</v>
      </c>
      <c r="D27" s="15">
        <v>6823</v>
      </c>
      <c r="E27" s="15">
        <v>401215</v>
      </c>
      <c r="F27" s="15">
        <f>SUM(E24:E27)</f>
        <v>1833410</v>
      </c>
      <c r="G27" s="15">
        <v>616273</v>
      </c>
      <c r="H27" s="15">
        <f>SUM(G24:G27)</f>
        <v>2784180</v>
      </c>
      <c r="I27" s="18">
        <f t="shared" si="0"/>
        <v>215058</v>
      </c>
      <c r="J27" s="18">
        <f t="shared" si="1"/>
        <v>950770</v>
      </c>
      <c r="K27" s="25">
        <f t="shared" si="2"/>
        <v>0.5360168488217041</v>
      </c>
      <c r="L27" s="25">
        <f t="shared" si="3"/>
        <v>0.5185801321035666</v>
      </c>
    </row>
    <row r="28" spans="1:12" ht="12.75">
      <c r="A28" s="12" t="s">
        <v>24</v>
      </c>
      <c r="B28" s="13">
        <v>18</v>
      </c>
      <c r="C28" s="14" t="s">
        <v>25</v>
      </c>
      <c r="D28" s="15">
        <v>7310</v>
      </c>
      <c r="E28" s="15">
        <v>348550</v>
      </c>
      <c r="F28" s="15"/>
      <c r="G28" s="15">
        <v>318000</v>
      </c>
      <c r="H28" s="15"/>
      <c r="I28" s="18">
        <f t="shared" si="0"/>
        <v>-30550</v>
      </c>
      <c r="J28" s="18">
        <f t="shared" si="1"/>
        <v>0</v>
      </c>
      <c r="K28" s="25">
        <f t="shared" si="2"/>
        <v>-0.08764883087075025</v>
      </c>
      <c r="L28" s="25" t="e">
        <f t="shared" si="3"/>
        <v>#DIV/0!</v>
      </c>
    </row>
    <row r="29" spans="1:12" ht="12.75">
      <c r="A29" s="12" t="s">
        <v>103</v>
      </c>
      <c r="B29" s="13">
        <v>28</v>
      </c>
      <c r="C29" s="14" t="s">
        <v>25</v>
      </c>
      <c r="D29" s="15">
        <v>5929</v>
      </c>
      <c r="E29" s="15">
        <v>257793</v>
      </c>
      <c r="F29" s="15"/>
      <c r="G29" s="15">
        <v>379000</v>
      </c>
      <c r="H29" s="15"/>
      <c r="I29" s="18">
        <f t="shared" si="0"/>
        <v>121207</v>
      </c>
      <c r="J29" s="18">
        <f t="shared" si="1"/>
        <v>0</v>
      </c>
      <c r="K29" s="25">
        <f t="shared" si="2"/>
        <v>0.4701718045098199</v>
      </c>
      <c r="L29" s="25" t="e">
        <f t="shared" si="3"/>
        <v>#DIV/0!</v>
      </c>
    </row>
    <row r="30" spans="1:12" ht="12.75">
      <c r="A30" s="12" t="s">
        <v>26</v>
      </c>
      <c r="B30" s="13">
        <v>36</v>
      </c>
      <c r="C30" s="14" t="s">
        <v>25</v>
      </c>
      <c r="D30" s="15">
        <v>6906</v>
      </c>
      <c r="E30" s="15">
        <v>205628</v>
      </c>
      <c r="F30" s="15"/>
      <c r="G30" s="15">
        <v>236000</v>
      </c>
      <c r="H30" s="15"/>
      <c r="I30" s="18">
        <f t="shared" si="0"/>
        <v>30372</v>
      </c>
      <c r="J30" s="18">
        <f t="shared" si="1"/>
        <v>0</v>
      </c>
      <c r="K30" s="25">
        <f t="shared" si="2"/>
        <v>0.14770362012955435</v>
      </c>
      <c r="L30" s="25" t="e">
        <f t="shared" si="3"/>
        <v>#DIV/0!</v>
      </c>
    </row>
    <row r="31" spans="1:12" ht="12.75">
      <c r="A31" s="12" t="s">
        <v>107</v>
      </c>
      <c r="B31" s="13">
        <v>37</v>
      </c>
      <c r="C31" s="14" t="s">
        <v>25</v>
      </c>
      <c r="D31" s="15">
        <v>6150</v>
      </c>
      <c r="E31" s="15">
        <v>268924</v>
      </c>
      <c r="F31" s="15"/>
      <c r="G31" s="15">
        <v>528000</v>
      </c>
      <c r="H31" s="15"/>
      <c r="I31" s="18">
        <f t="shared" si="0"/>
        <v>259076</v>
      </c>
      <c r="J31" s="18">
        <f t="shared" si="1"/>
        <v>0</v>
      </c>
      <c r="K31" s="25">
        <f t="shared" si="2"/>
        <v>0.9633799883982092</v>
      </c>
      <c r="L31" s="25" t="e">
        <f t="shared" si="3"/>
        <v>#DIV/0!</v>
      </c>
    </row>
    <row r="32" spans="1:12" ht="12.75">
      <c r="A32" s="12" t="s">
        <v>108</v>
      </c>
      <c r="B32" s="13">
        <v>41</v>
      </c>
      <c r="C32" s="14" t="s">
        <v>25</v>
      </c>
      <c r="D32" s="15">
        <v>6422</v>
      </c>
      <c r="E32" s="15">
        <v>209957</v>
      </c>
      <c r="F32" s="15"/>
      <c r="G32" s="15">
        <v>300000</v>
      </c>
      <c r="H32" s="15"/>
      <c r="I32" s="18">
        <f t="shared" si="0"/>
        <v>90043</v>
      </c>
      <c r="J32" s="18">
        <f t="shared" si="1"/>
        <v>0</v>
      </c>
      <c r="K32" s="25">
        <f t="shared" si="2"/>
        <v>0.4288640054868378</v>
      </c>
      <c r="L32" s="25" t="e">
        <f t="shared" si="3"/>
        <v>#DIV/0!</v>
      </c>
    </row>
    <row r="33" spans="1:12" ht="12.75">
      <c r="A33" s="12" t="s">
        <v>27</v>
      </c>
      <c r="B33" s="13">
        <v>45</v>
      </c>
      <c r="C33" s="14" t="s">
        <v>25</v>
      </c>
      <c r="D33" s="15">
        <v>6813</v>
      </c>
      <c r="E33" s="15">
        <v>286050</v>
      </c>
      <c r="F33" s="15">
        <f>SUM(E28:E33)</f>
        <v>1576902</v>
      </c>
      <c r="G33" s="15">
        <v>573000</v>
      </c>
      <c r="H33" s="15">
        <f>SUM(G28:G33)</f>
        <v>2334000</v>
      </c>
      <c r="I33" s="18">
        <f t="shared" si="0"/>
        <v>286950</v>
      </c>
      <c r="J33" s="18">
        <f t="shared" si="1"/>
        <v>757098</v>
      </c>
      <c r="K33" s="25">
        <f t="shared" si="2"/>
        <v>1.0031463030938648</v>
      </c>
      <c r="L33" s="25">
        <f t="shared" si="3"/>
        <v>0.4801173440074272</v>
      </c>
    </row>
    <row r="34" spans="1:12" ht="12.75">
      <c r="A34" s="12" t="s">
        <v>28</v>
      </c>
      <c r="B34" s="13">
        <v>8</v>
      </c>
      <c r="C34" s="14" t="s">
        <v>29</v>
      </c>
      <c r="D34" s="15">
        <v>5246</v>
      </c>
      <c r="E34" s="15">
        <v>246925</v>
      </c>
      <c r="F34" s="15"/>
      <c r="G34" s="15">
        <v>297089</v>
      </c>
      <c r="H34" s="15"/>
      <c r="I34" s="18">
        <f t="shared" si="0"/>
        <v>50164</v>
      </c>
      <c r="J34" s="18">
        <f t="shared" si="1"/>
        <v>0</v>
      </c>
      <c r="K34" s="25">
        <f t="shared" si="2"/>
        <v>0.20315480409031084</v>
      </c>
      <c r="L34" s="25" t="e">
        <f t="shared" si="3"/>
        <v>#DIV/0!</v>
      </c>
    </row>
    <row r="35" spans="1:12" ht="12.75">
      <c r="A35" s="12" t="s">
        <v>30</v>
      </c>
      <c r="B35" s="13">
        <v>10</v>
      </c>
      <c r="C35" s="14" t="s">
        <v>29</v>
      </c>
      <c r="D35" s="15">
        <v>6027</v>
      </c>
      <c r="E35" s="15">
        <v>231455</v>
      </c>
      <c r="F35" s="15"/>
      <c r="G35" s="15">
        <v>294026</v>
      </c>
      <c r="H35" s="15"/>
      <c r="I35" s="18">
        <f t="shared" si="0"/>
        <v>62571</v>
      </c>
      <c r="J35" s="18">
        <f t="shared" si="1"/>
        <v>0</v>
      </c>
      <c r="K35" s="25">
        <f t="shared" si="2"/>
        <v>0.2703376466267741</v>
      </c>
      <c r="L35" s="25" t="e">
        <f t="shared" si="3"/>
        <v>#DIV/0!</v>
      </c>
    </row>
    <row r="36" spans="1:12" ht="12.75">
      <c r="A36" s="12" t="s">
        <v>32</v>
      </c>
      <c r="B36" s="13">
        <v>52</v>
      </c>
      <c r="C36" s="14" t="s">
        <v>29</v>
      </c>
      <c r="D36" s="15">
        <v>6220</v>
      </c>
      <c r="E36" s="15">
        <v>268208</v>
      </c>
      <c r="F36" s="15"/>
      <c r="G36" s="15">
        <v>210657</v>
      </c>
      <c r="H36" s="15"/>
      <c r="I36" s="18">
        <f t="shared" si="0"/>
        <v>-57551</v>
      </c>
      <c r="J36" s="18">
        <f t="shared" si="1"/>
        <v>0</v>
      </c>
      <c r="K36" s="25">
        <f t="shared" si="2"/>
        <v>-0.2145760007158623</v>
      </c>
      <c r="L36" s="25" t="e">
        <f t="shared" si="3"/>
        <v>#DIV/0!</v>
      </c>
    </row>
    <row r="37" spans="1:12" ht="12.75">
      <c r="A37" s="12" t="s">
        <v>31</v>
      </c>
      <c r="B37" s="13">
        <v>51</v>
      </c>
      <c r="C37" s="14" t="s">
        <v>29</v>
      </c>
      <c r="D37" s="15">
        <v>8196</v>
      </c>
      <c r="E37" s="15">
        <v>304396</v>
      </c>
      <c r="F37" s="15">
        <f>SUM(E34:E37)</f>
        <v>1050984</v>
      </c>
      <c r="G37" s="15">
        <v>559225</v>
      </c>
      <c r="H37" s="15">
        <f>SUM(G34:G37)</f>
        <v>1360997</v>
      </c>
      <c r="I37" s="18">
        <f t="shared" si="0"/>
        <v>254829</v>
      </c>
      <c r="J37" s="18">
        <f t="shared" si="1"/>
        <v>310013</v>
      </c>
      <c r="K37" s="25">
        <f t="shared" si="2"/>
        <v>0.837162774806502</v>
      </c>
      <c r="L37" s="25">
        <f t="shared" si="3"/>
        <v>0.29497404337268696</v>
      </c>
    </row>
    <row r="38" spans="1:12" ht="12.75">
      <c r="A38" s="12" t="s">
        <v>124</v>
      </c>
      <c r="B38" s="13" t="s">
        <v>92</v>
      </c>
      <c r="C38" s="14" t="s">
        <v>33</v>
      </c>
      <c r="D38" s="15">
        <v>4014</v>
      </c>
      <c r="E38" s="15">
        <v>78261</v>
      </c>
      <c r="F38" s="15"/>
      <c r="G38" s="15">
        <v>112844</v>
      </c>
      <c r="H38" s="15"/>
      <c r="I38" s="18">
        <f t="shared" si="0"/>
        <v>34583</v>
      </c>
      <c r="J38" s="18">
        <f t="shared" si="1"/>
        <v>0</v>
      </c>
      <c r="K38" s="25">
        <f t="shared" si="2"/>
        <v>0.4418931524003016</v>
      </c>
      <c r="L38" s="25" t="e">
        <f t="shared" si="3"/>
        <v>#DIV/0!</v>
      </c>
    </row>
    <row r="39" spans="1:12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f>SUM(E38:E39)</f>
        <v>221464</v>
      </c>
      <c r="G39" s="15">
        <v>136752</v>
      </c>
      <c r="H39" s="15">
        <f>SUM(G38:G39)</f>
        <v>249596</v>
      </c>
      <c r="I39" s="18">
        <f aca="true" t="shared" si="4" ref="I39:I70">G39-E39</f>
        <v>-6451</v>
      </c>
      <c r="J39" s="18">
        <f t="shared" si="1"/>
        <v>28132</v>
      </c>
      <c r="K39" s="25">
        <f aca="true" t="shared" si="5" ref="K39:K70">I39/E39</f>
        <v>-0.04504793893982668</v>
      </c>
      <c r="L39" s="25">
        <f t="shared" si="3"/>
        <v>0.12702741754867608</v>
      </c>
    </row>
    <row r="40" spans="1:12" ht="12.75">
      <c r="A40" s="12" t="s">
        <v>35</v>
      </c>
      <c r="B40" s="13">
        <v>25</v>
      </c>
      <c r="C40" s="14" t="s">
        <v>36</v>
      </c>
      <c r="D40" s="15">
        <v>5259</v>
      </c>
      <c r="E40" s="15">
        <v>216226</v>
      </c>
      <c r="F40" s="15"/>
      <c r="G40" s="15">
        <v>480900</v>
      </c>
      <c r="H40" s="15"/>
      <c r="I40" s="18">
        <f t="shared" si="4"/>
        <v>264674</v>
      </c>
      <c r="J40" s="18">
        <f t="shared" si="1"/>
        <v>0</v>
      </c>
      <c r="K40" s="25">
        <f t="shared" si="5"/>
        <v>1.2240618612007808</v>
      </c>
      <c r="L40" s="25" t="e">
        <f t="shared" si="3"/>
        <v>#DIV/0!</v>
      </c>
    </row>
    <row r="41" spans="1:12" ht="12.75">
      <c r="A41" s="12" t="s">
        <v>38</v>
      </c>
      <c r="B41" s="13">
        <v>70</v>
      </c>
      <c r="C41" s="14" t="s">
        <v>36</v>
      </c>
      <c r="D41" s="15">
        <v>5390</v>
      </c>
      <c r="E41" s="15">
        <v>291579</v>
      </c>
      <c r="F41" s="15"/>
      <c r="G41" s="15">
        <v>233100</v>
      </c>
      <c r="H41" s="15"/>
      <c r="I41" s="18">
        <f t="shared" si="4"/>
        <v>-58479</v>
      </c>
      <c r="J41" s="18">
        <f t="shared" si="1"/>
        <v>0</v>
      </c>
      <c r="K41" s="25">
        <f t="shared" si="5"/>
        <v>-0.20055971109030485</v>
      </c>
      <c r="L41" s="25" t="e">
        <f t="shared" si="3"/>
        <v>#DIV/0!</v>
      </c>
    </row>
    <row r="42" spans="1:12" ht="12.75">
      <c r="A42" s="12" t="s">
        <v>37</v>
      </c>
      <c r="B42" s="13">
        <v>39</v>
      </c>
      <c r="C42" s="14" t="s">
        <v>36</v>
      </c>
      <c r="D42" s="15">
        <v>5049</v>
      </c>
      <c r="E42" s="15">
        <v>288151</v>
      </c>
      <c r="F42" s="15"/>
      <c r="G42" s="15">
        <v>244000</v>
      </c>
      <c r="H42" s="15"/>
      <c r="I42" s="18">
        <f t="shared" si="4"/>
        <v>-44151</v>
      </c>
      <c r="J42" s="18">
        <f t="shared" si="1"/>
        <v>0</v>
      </c>
      <c r="K42" s="25">
        <f t="shared" si="5"/>
        <v>-0.1532217483194575</v>
      </c>
      <c r="L42" s="25" t="e">
        <f t="shared" si="3"/>
        <v>#DIV/0!</v>
      </c>
    </row>
    <row r="43" spans="1:12" ht="12.75">
      <c r="A43" s="12" t="s">
        <v>118</v>
      </c>
      <c r="B43" s="13">
        <v>90</v>
      </c>
      <c r="C43" s="14" t="s">
        <v>36</v>
      </c>
      <c r="D43" s="16">
        <v>610</v>
      </c>
      <c r="E43" s="15">
        <v>31439</v>
      </c>
      <c r="F43" s="15">
        <f>SUM(E40:E43)</f>
        <v>827395</v>
      </c>
      <c r="G43" s="15">
        <v>129000</v>
      </c>
      <c r="H43" s="15">
        <f>SUM(G40:G43)</f>
        <v>1087000</v>
      </c>
      <c r="I43" s="18">
        <f t="shared" si="4"/>
        <v>97561</v>
      </c>
      <c r="J43" s="18">
        <f t="shared" si="1"/>
        <v>259605</v>
      </c>
      <c r="K43" s="25">
        <f t="shared" si="5"/>
        <v>3.1031839435096535</v>
      </c>
      <c r="L43" s="25">
        <f t="shared" si="3"/>
        <v>0.31376186706470305</v>
      </c>
    </row>
    <row r="44" spans="1:12" ht="12.75">
      <c r="A44" s="12" t="s">
        <v>39</v>
      </c>
      <c r="B44" s="13">
        <v>27</v>
      </c>
      <c r="C44" s="14" t="s">
        <v>40</v>
      </c>
      <c r="D44" s="15">
        <v>6037</v>
      </c>
      <c r="E44" s="15">
        <v>402796</v>
      </c>
      <c r="F44" s="15"/>
      <c r="G44" s="15">
        <v>506200</v>
      </c>
      <c r="H44" s="15"/>
      <c r="I44" s="18">
        <f t="shared" si="4"/>
        <v>103404</v>
      </c>
      <c r="J44" s="18">
        <f t="shared" si="1"/>
        <v>0</v>
      </c>
      <c r="K44" s="25">
        <f t="shared" si="5"/>
        <v>0.25671555824784753</v>
      </c>
      <c r="L44" s="25" t="e">
        <f t="shared" si="3"/>
        <v>#DIV/0!</v>
      </c>
    </row>
    <row r="45" spans="1:12" ht="12.75">
      <c r="A45" s="12" t="s">
        <v>41</v>
      </c>
      <c r="B45" s="13">
        <v>76</v>
      </c>
      <c r="C45" s="14" t="s">
        <v>40</v>
      </c>
      <c r="D45" s="15">
        <v>6295</v>
      </c>
      <c r="E45" s="15">
        <v>609843</v>
      </c>
      <c r="F45" s="15">
        <f>SUM(E44:E45)</f>
        <v>1012639</v>
      </c>
      <c r="G45" s="15">
        <v>1216500</v>
      </c>
      <c r="H45" s="15">
        <f>SUM(G44:G45)</f>
        <v>1722700</v>
      </c>
      <c r="I45" s="18">
        <f t="shared" si="4"/>
        <v>606657</v>
      </c>
      <c r="J45" s="18">
        <f t="shared" si="1"/>
        <v>710061</v>
      </c>
      <c r="K45" s="25">
        <f t="shared" si="5"/>
        <v>0.9947757045665852</v>
      </c>
      <c r="L45" s="25">
        <f t="shared" si="3"/>
        <v>0.7011985515074968</v>
      </c>
    </row>
    <row r="46" spans="1:12" ht="12.75">
      <c r="A46" s="12" t="s">
        <v>95</v>
      </c>
      <c r="B46" s="13">
        <v>91</v>
      </c>
      <c r="C46" s="14" t="s">
        <v>99</v>
      </c>
      <c r="D46" s="15">
        <v>1804</v>
      </c>
      <c r="E46" s="15">
        <v>135911</v>
      </c>
      <c r="F46" s="15"/>
      <c r="G46" s="15">
        <v>1062000</v>
      </c>
      <c r="H46" s="15"/>
      <c r="I46" s="18">
        <f t="shared" si="4"/>
        <v>926089</v>
      </c>
      <c r="J46" s="18">
        <f t="shared" si="1"/>
        <v>0</v>
      </c>
      <c r="K46" s="25">
        <f t="shared" si="5"/>
        <v>6.813937061753648</v>
      </c>
      <c r="L46" s="25" t="e">
        <f t="shared" si="3"/>
        <v>#DIV/0!</v>
      </c>
    </row>
    <row r="47" spans="1:12" ht="12.75">
      <c r="A47" s="12" t="s">
        <v>105</v>
      </c>
      <c r="B47" s="13">
        <v>92</v>
      </c>
      <c r="C47" s="14" t="s">
        <v>99</v>
      </c>
      <c r="D47" s="16">
        <v>175</v>
      </c>
      <c r="E47" s="15">
        <v>208482</v>
      </c>
      <c r="F47" s="15"/>
      <c r="G47" s="15">
        <v>1366000</v>
      </c>
      <c r="H47" s="15"/>
      <c r="I47" s="18">
        <f t="shared" si="4"/>
        <v>1157518</v>
      </c>
      <c r="J47" s="18">
        <f t="shared" si="1"/>
        <v>0</v>
      </c>
      <c r="K47" s="25">
        <f t="shared" si="5"/>
        <v>5.552124404025288</v>
      </c>
      <c r="L47" s="25" t="e">
        <f t="shared" si="3"/>
        <v>#DIV/0!</v>
      </c>
    </row>
    <row r="48" spans="1:12" ht="12.75">
      <c r="A48" s="12" t="s">
        <v>42</v>
      </c>
      <c r="B48" s="13">
        <v>75</v>
      </c>
      <c r="C48" s="14" t="s">
        <v>99</v>
      </c>
      <c r="D48" s="16">
        <v>105</v>
      </c>
      <c r="E48" s="15">
        <v>547766</v>
      </c>
      <c r="F48" s="15"/>
      <c r="G48" s="15">
        <v>2127000</v>
      </c>
      <c r="H48" s="15"/>
      <c r="I48" s="18">
        <f t="shared" si="4"/>
        <v>1579234</v>
      </c>
      <c r="J48" s="18">
        <f t="shared" si="1"/>
        <v>0</v>
      </c>
      <c r="K48" s="25">
        <f t="shared" si="5"/>
        <v>2.8830449498508486</v>
      </c>
      <c r="L48" s="25" t="e">
        <f t="shared" si="3"/>
        <v>#DIV/0!</v>
      </c>
    </row>
    <row r="49" spans="1:12" ht="12.75">
      <c r="A49" s="12" t="s">
        <v>127</v>
      </c>
      <c r="B49" s="13">
        <v>93</v>
      </c>
      <c r="C49" s="14" t="s">
        <v>99</v>
      </c>
      <c r="D49" s="16">
        <v>236</v>
      </c>
      <c r="E49" s="15">
        <v>138099</v>
      </c>
      <c r="F49" s="15"/>
      <c r="G49" s="15">
        <v>1346000</v>
      </c>
      <c r="H49" s="15"/>
      <c r="I49" s="18">
        <f t="shared" si="4"/>
        <v>1207901</v>
      </c>
      <c r="J49" s="18">
        <f t="shared" si="1"/>
        <v>0</v>
      </c>
      <c r="K49" s="25">
        <f t="shared" si="5"/>
        <v>8.746631040050978</v>
      </c>
      <c r="L49" s="25" t="e">
        <f t="shared" si="3"/>
        <v>#DIV/0!</v>
      </c>
    </row>
    <row r="50" spans="1:12" ht="12.75">
      <c r="A50" s="12" t="s">
        <v>128</v>
      </c>
      <c r="B50" s="13">
        <v>94</v>
      </c>
      <c r="C50" s="14" t="s">
        <v>99</v>
      </c>
      <c r="D50" s="16">
        <v>245</v>
      </c>
      <c r="E50" s="15">
        <v>136000</v>
      </c>
      <c r="F50" s="15"/>
      <c r="G50" s="15">
        <v>1209800</v>
      </c>
      <c r="H50" s="15"/>
      <c r="I50" s="18">
        <f t="shared" si="4"/>
        <v>1073800</v>
      </c>
      <c r="J50" s="18">
        <f t="shared" si="1"/>
        <v>0</v>
      </c>
      <c r="K50" s="25">
        <f t="shared" si="5"/>
        <v>7.895588235294118</v>
      </c>
      <c r="L50" s="25" t="e">
        <f t="shared" si="3"/>
        <v>#DIV/0!</v>
      </c>
    </row>
    <row r="51" spans="1:12" ht="12.75">
      <c r="A51" s="12" t="s">
        <v>119</v>
      </c>
      <c r="B51" s="13">
        <v>95</v>
      </c>
      <c r="C51" s="14" t="s">
        <v>99</v>
      </c>
      <c r="D51" s="15">
        <v>1246</v>
      </c>
      <c r="E51" s="15">
        <v>129655</v>
      </c>
      <c r="F51" s="15"/>
      <c r="G51" s="15">
        <v>991797</v>
      </c>
      <c r="H51" s="15"/>
      <c r="I51" s="18">
        <f t="shared" si="4"/>
        <v>862142</v>
      </c>
      <c r="J51" s="18">
        <f t="shared" si="1"/>
        <v>0</v>
      </c>
      <c r="K51" s="25">
        <f t="shared" si="5"/>
        <v>6.64950831051637</v>
      </c>
      <c r="L51" s="25" t="e">
        <f t="shared" si="3"/>
        <v>#DIV/0!</v>
      </c>
    </row>
    <row r="52" spans="1:12" ht="12.75">
      <c r="A52" s="12" t="s">
        <v>116</v>
      </c>
      <c r="B52" s="13">
        <v>77</v>
      </c>
      <c r="C52" s="14" t="s">
        <v>98</v>
      </c>
      <c r="D52" s="15">
        <v>5915</v>
      </c>
      <c r="E52" s="15">
        <v>299160</v>
      </c>
      <c r="F52" s="15"/>
      <c r="G52" s="15">
        <v>1030000</v>
      </c>
      <c r="H52" s="15"/>
      <c r="I52" s="18">
        <f t="shared" si="4"/>
        <v>730840</v>
      </c>
      <c r="J52" s="18">
        <f t="shared" si="1"/>
        <v>0</v>
      </c>
      <c r="K52" s="25">
        <f t="shared" si="5"/>
        <v>2.442973659580158</v>
      </c>
      <c r="L52" s="25" t="e">
        <f t="shared" si="3"/>
        <v>#DIV/0!</v>
      </c>
    </row>
    <row r="53" spans="1:12" ht="12.75">
      <c r="A53" s="12" t="s">
        <v>43</v>
      </c>
      <c r="B53" s="13">
        <v>78</v>
      </c>
      <c r="C53" s="14" t="s">
        <v>98</v>
      </c>
      <c r="D53" s="15">
        <v>2284</v>
      </c>
      <c r="E53" s="15">
        <v>235511</v>
      </c>
      <c r="F53" s="15">
        <f>SUM(E46:E53)</f>
        <v>1830584</v>
      </c>
      <c r="G53" s="15">
        <v>1279000</v>
      </c>
      <c r="H53" s="15">
        <f>SUM(G46:G53)</f>
        <v>10411597</v>
      </c>
      <c r="I53" s="18">
        <f t="shared" si="4"/>
        <v>1043489</v>
      </c>
      <c r="J53" s="18">
        <f t="shared" si="1"/>
        <v>8581013</v>
      </c>
      <c r="K53" s="25">
        <f t="shared" si="5"/>
        <v>4.430744211523028</v>
      </c>
      <c r="L53" s="25">
        <f t="shared" si="3"/>
        <v>4.6875822142004955</v>
      </c>
    </row>
    <row r="54" spans="1:12" ht="12.75">
      <c r="A54" s="12" t="s">
        <v>44</v>
      </c>
      <c r="B54" s="13">
        <v>11</v>
      </c>
      <c r="C54" s="14" t="s">
        <v>45</v>
      </c>
      <c r="D54" s="15">
        <v>6343</v>
      </c>
      <c r="E54" s="15">
        <v>225228</v>
      </c>
      <c r="F54" s="15"/>
      <c r="G54" s="15">
        <v>293700</v>
      </c>
      <c r="H54" s="15"/>
      <c r="I54" s="18">
        <f t="shared" si="4"/>
        <v>68472</v>
      </c>
      <c r="J54" s="18">
        <f t="shared" si="1"/>
        <v>0</v>
      </c>
      <c r="K54" s="25">
        <f t="shared" si="5"/>
        <v>0.30401193457296605</v>
      </c>
      <c r="L54" s="25" t="e">
        <f t="shared" si="3"/>
        <v>#DIV/0!</v>
      </c>
    </row>
    <row r="55" spans="1:12" ht="12.75">
      <c r="A55" s="12" t="s">
        <v>46</v>
      </c>
      <c r="B55" s="13">
        <v>30</v>
      </c>
      <c r="C55" s="14" t="s">
        <v>45</v>
      </c>
      <c r="D55" s="15">
        <v>5835</v>
      </c>
      <c r="E55" s="15">
        <v>300144</v>
      </c>
      <c r="F55" s="15"/>
      <c r="G55" s="15">
        <v>577700</v>
      </c>
      <c r="H55" s="15"/>
      <c r="I55" s="18">
        <f t="shared" si="4"/>
        <v>277556</v>
      </c>
      <c r="J55" s="18">
        <f t="shared" si="1"/>
        <v>0</v>
      </c>
      <c r="K55" s="25">
        <f t="shared" si="5"/>
        <v>0.9247427901274056</v>
      </c>
      <c r="L55" s="25" t="e">
        <f t="shared" si="3"/>
        <v>#DIV/0!</v>
      </c>
    </row>
    <row r="56" spans="1:12" ht="12.75">
      <c r="A56" s="12" t="s">
        <v>47</v>
      </c>
      <c r="B56" s="13">
        <v>34</v>
      </c>
      <c r="C56" s="14" t="s">
        <v>45</v>
      </c>
      <c r="D56" s="15">
        <v>6224</v>
      </c>
      <c r="E56" s="15">
        <v>275449</v>
      </c>
      <c r="F56" s="15"/>
      <c r="G56" s="15">
        <v>778700</v>
      </c>
      <c r="H56" s="15"/>
      <c r="I56" s="18">
        <f t="shared" si="4"/>
        <v>503251</v>
      </c>
      <c r="J56" s="18">
        <f t="shared" si="1"/>
        <v>0</v>
      </c>
      <c r="K56" s="25">
        <f t="shared" si="5"/>
        <v>1.8270206099858777</v>
      </c>
      <c r="L56" s="25" t="e">
        <f t="shared" si="3"/>
        <v>#DIV/0!</v>
      </c>
    </row>
    <row r="57" spans="1:12" ht="12.75">
      <c r="A57" s="12" t="s">
        <v>48</v>
      </c>
      <c r="B57" s="13">
        <v>48</v>
      </c>
      <c r="C57" s="14" t="s">
        <v>45</v>
      </c>
      <c r="D57" s="15">
        <v>5180</v>
      </c>
      <c r="E57" s="15">
        <v>126503</v>
      </c>
      <c r="F57" s="15"/>
      <c r="G57" s="15">
        <v>72000</v>
      </c>
      <c r="H57" s="15"/>
      <c r="I57" s="18">
        <f t="shared" si="4"/>
        <v>-54503</v>
      </c>
      <c r="J57" s="18">
        <f t="shared" si="1"/>
        <v>0</v>
      </c>
      <c r="K57" s="25">
        <f t="shared" si="5"/>
        <v>-0.43084353730741565</v>
      </c>
      <c r="L57" s="25" t="e">
        <f t="shared" si="3"/>
        <v>#DIV/0!</v>
      </c>
    </row>
    <row r="58" spans="1:12" ht="12.75">
      <c r="A58" s="12" t="s">
        <v>125</v>
      </c>
      <c r="B58" s="13">
        <v>66</v>
      </c>
      <c r="C58" s="14" t="s">
        <v>45</v>
      </c>
      <c r="D58" s="15">
        <v>4116</v>
      </c>
      <c r="E58" s="15">
        <v>110732</v>
      </c>
      <c r="F58" s="15">
        <f>SUM(E54:E58)</f>
        <v>1038056</v>
      </c>
      <c r="G58" s="15">
        <v>361200</v>
      </c>
      <c r="H58" s="15">
        <f>SUM(G54:G58)</f>
        <v>2083300</v>
      </c>
      <c r="I58" s="18">
        <f t="shared" si="4"/>
        <v>250468</v>
      </c>
      <c r="J58" s="18">
        <f t="shared" si="1"/>
        <v>1045244</v>
      </c>
      <c r="K58" s="25">
        <f t="shared" si="5"/>
        <v>2.2619297041505617</v>
      </c>
      <c r="L58" s="25">
        <f t="shared" si="3"/>
        <v>1.006924481916197</v>
      </c>
    </row>
    <row r="59" spans="1:12" ht="12.75">
      <c r="A59" s="12" t="s">
        <v>49</v>
      </c>
      <c r="B59" s="13">
        <v>19</v>
      </c>
      <c r="C59" s="14" t="s">
        <v>50</v>
      </c>
      <c r="D59" s="15">
        <v>5857</v>
      </c>
      <c r="E59" s="15">
        <v>243654</v>
      </c>
      <c r="F59" s="15"/>
      <c r="G59" s="15">
        <v>238400</v>
      </c>
      <c r="H59" s="15"/>
      <c r="I59" s="18">
        <f t="shared" si="4"/>
        <v>-5254</v>
      </c>
      <c r="J59" s="18">
        <f t="shared" si="1"/>
        <v>0</v>
      </c>
      <c r="K59" s="25">
        <f t="shared" si="5"/>
        <v>-0.021563364443021663</v>
      </c>
      <c r="L59" s="25" t="e">
        <f t="shared" si="3"/>
        <v>#DIV/0!</v>
      </c>
    </row>
    <row r="60" spans="1:12" ht="12.75">
      <c r="A60" s="12" t="s">
        <v>51</v>
      </c>
      <c r="B60" s="13">
        <v>23</v>
      </c>
      <c r="C60" s="14" t="s">
        <v>50</v>
      </c>
      <c r="D60" s="15">
        <v>5601</v>
      </c>
      <c r="E60" s="15">
        <v>218041</v>
      </c>
      <c r="F60" s="15"/>
      <c r="G60" s="15">
        <v>153300</v>
      </c>
      <c r="H60" s="15"/>
      <c r="I60" s="18">
        <f t="shared" si="4"/>
        <v>-64741</v>
      </c>
      <c r="J60" s="18">
        <f t="shared" si="1"/>
        <v>0</v>
      </c>
      <c r="K60" s="25">
        <f t="shared" si="5"/>
        <v>-0.29692122123820747</v>
      </c>
      <c r="L60" s="25" t="e">
        <f t="shared" si="3"/>
        <v>#DIV/0!</v>
      </c>
    </row>
    <row r="61" spans="1:12" ht="12.75">
      <c r="A61" s="12" t="s">
        <v>52</v>
      </c>
      <c r="B61" s="13">
        <v>87</v>
      </c>
      <c r="C61" s="14" t="s">
        <v>50</v>
      </c>
      <c r="D61" s="15">
        <v>5520</v>
      </c>
      <c r="E61" s="15">
        <v>245150</v>
      </c>
      <c r="F61" s="15">
        <f>SUM(E59:E61)</f>
        <v>706845</v>
      </c>
      <c r="G61" s="15">
        <v>360100</v>
      </c>
      <c r="H61" s="15">
        <f>SUM(G59:G61)</f>
        <v>751800</v>
      </c>
      <c r="I61" s="18">
        <f t="shared" si="4"/>
        <v>114950</v>
      </c>
      <c r="J61" s="18">
        <f t="shared" si="1"/>
        <v>44955</v>
      </c>
      <c r="K61" s="25">
        <f t="shared" si="5"/>
        <v>0.46889659392208854</v>
      </c>
      <c r="L61" s="25">
        <f t="shared" si="3"/>
        <v>0.06359951615983703</v>
      </c>
    </row>
    <row r="62" spans="1:12" ht="12.75">
      <c r="A62" s="12" t="s">
        <v>111</v>
      </c>
      <c r="B62" s="13">
        <v>54</v>
      </c>
      <c r="C62" s="14" t="s">
        <v>53</v>
      </c>
      <c r="D62" s="15">
        <v>5241</v>
      </c>
      <c r="E62" s="15">
        <v>338115</v>
      </c>
      <c r="F62" s="15"/>
      <c r="G62" s="15">
        <v>704700</v>
      </c>
      <c r="H62" s="15"/>
      <c r="I62" s="18">
        <f t="shared" si="4"/>
        <v>366585</v>
      </c>
      <c r="J62" s="18">
        <f t="shared" si="1"/>
        <v>0</v>
      </c>
      <c r="K62" s="25">
        <f t="shared" si="5"/>
        <v>1.0842021205802759</v>
      </c>
      <c r="L62" s="25" t="e">
        <f t="shared" si="3"/>
        <v>#DIV/0!</v>
      </c>
    </row>
    <row r="63" spans="1:12" ht="12.75">
      <c r="A63" s="12" t="s">
        <v>54</v>
      </c>
      <c r="B63" s="13">
        <v>55</v>
      </c>
      <c r="C63" s="14" t="s">
        <v>53</v>
      </c>
      <c r="D63" s="15">
        <v>6216</v>
      </c>
      <c r="E63" s="15">
        <v>269522</v>
      </c>
      <c r="F63" s="15"/>
      <c r="G63" s="15">
        <v>196600</v>
      </c>
      <c r="H63" s="15"/>
      <c r="I63" s="18">
        <f t="shared" si="4"/>
        <v>-72922</v>
      </c>
      <c r="J63" s="18">
        <f t="shared" si="1"/>
        <v>0</v>
      </c>
      <c r="K63" s="25">
        <f t="shared" si="5"/>
        <v>-0.27056047372756215</v>
      </c>
      <c r="L63" s="25" t="e">
        <f t="shared" si="3"/>
        <v>#DIV/0!</v>
      </c>
    </row>
    <row r="64" spans="1:12" ht="12.75">
      <c r="A64" s="12" t="s">
        <v>55</v>
      </c>
      <c r="B64" s="13">
        <v>57</v>
      </c>
      <c r="C64" s="14" t="s">
        <v>53</v>
      </c>
      <c r="D64" s="15">
        <v>6216</v>
      </c>
      <c r="E64" s="15">
        <v>397217</v>
      </c>
      <c r="F64" s="15"/>
      <c r="G64" s="15">
        <v>1030700</v>
      </c>
      <c r="H64" s="15"/>
      <c r="I64" s="18">
        <f t="shared" si="4"/>
        <v>633483</v>
      </c>
      <c r="J64" s="18">
        <f t="shared" si="1"/>
        <v>0</v>
      </c>
      <c r="K64" s="25">
        <f t="shared" si="5"/>
        <v>1.5948033442677427</v>
      </c>
      <c r="L64" s="25" t="e">
        <f t="shared" si="3"/>
        <v>#DIV/0!</v>
      </c>
    </row>
    <row r="65" spans="1:12" ht="12.75">
      <c r="A65" s="12" t="s">
        <v>56</v>
      </c>
      <c r="B65" s="13">
        <v>88</v>
      </c>
      <c r="C65" s="14" t="s">
        <v>53</v>
      </c>
      <c r="D65" s="15">
        <v>5874</v>
      </c>
      <c r="E65" s="15">
        <v>308921</v>
      </c>
      <c r="F65" s="15">
        <f>SUM(E62:E65)</f>
        <v>1313775</v>
      </c>
      <c r="G65" s="15">
        <v>391400</v>
      </c>
      <c r="H65" s="15">
        <f>SUM(G62:G65)</f>
        <v>2323400</v>
      </c>
      <c r="I65" s="18">
        <f t="shared" si="4"/>
        <v>82479</v>
      </c>
      <c r="J65" s="18">
        <f t="shared" si="1"/>
        <v>1009625</v>
      </c>
      <c r="K65" s="25">
        <f t="shared" si="5"/>
        <v>0.26699058982717266</v>
      </c>
      <c r="L65" s="25">
        <f t="shared" si="3"/>
        <v>0.7684915605792468</v>
      </c>
    </row>
    <row r="66" spans="1:12" ht="12.75">
      <c r="A66" s="12" t="s">
        <v>57</v>
      </c>
      <c r="B66" s="13">
        <v>9</v>
      </c>
      <c r="C66" s="14" t="s">
        <v>97</v>
      </c>
      <c r="D66" s="15">
        <v>4890</v>
      </c>
      <c r="E66" s="15">
        <v>196454</v>
      </c>
      <c r="F66" s="15"/>
      <c r="G66" s="15">
        <v>135600</v>
      </c>
      <c r="H66" s="15"/>
      <c r="I66" s="18">
        <f t="shared" si="4"/>
        <v>-60854</v>
      </c>
      <c r="J66" s="18">
        <f t="shared" si="1"/>
        <v>0</v>
      </c>
      <c r="K66" s="25">
        <f t="shared" si="5"/>
        <v>-0.3097620817086952</v>
      </c>
      <c r="L66" s="25" t="e">
        <f t="shared" si="3"/>
        <v>#DIV/0!</v>
      </c>
    </row>
    <row r="67" spans="1:12" ht="12.75">
      <c r="A67" s="12" t="s">
        <v>58</v>
      </c>
      <c r="B67" s="13">
        <v>12</v>
      </c>
      <c r="C67" s="14" t="s">
        <v>97</v>
      </c>
      <c r="D67" s="15">
        <v>8771</v>
      </c>
      <c r="E67" s="15">
        <v>318340</v>
      </c>
      <c r="F67" s="15"/>
      <c r="G67" s="15">
        <v>275300</v>
      </c>
      <c r="H67" s="15"/>
      <c r="I67" s="18">
        <f t="shared" si="4"/>
        <v>-43040</v>
      </c>
      <c r="J67" s="18">
        <f t="shared" si="1"/>
        <v>0</v>
      </c>
      <c r="K67" s="25">
        <f t="shared" si="5"/>
        <v>-0.13520135703964314</v>
      </c>
      <c r="L67" s="25" t="e">
        <f t="shared" si="3"/>
        <v>#DIV/0!</v>
      </c>
    </row>
    <row r="68" spans="1:12" ht="12.75">
      <c r="A68" s="12" t="s">
        <v>60</v>
      </c>
      <c r="B68" s="13">
        <v>32</v>
      </c>
      <c r="C68" s="14" t="s">
        <v>97</v>
      </c>
      <c r="D68" s="15">
        <v>6253</v>
      </c>
      <c r="E68" s="15">
        <v>257604</v>
      </c>
      <c r="F68" s="15"/>
      <c r="G68" s="15">
        <v>174700</v>
      </c>
      <c r="H68" s="15"/>
      <c r="I68" s="18">
        <f t="shared" si="4"/>
        <v>-82904</v>
      </c>
      <c r="J68" s="18">
        <f t="shared" si="1"/>
        <v>0</v>
      </c>
      <c r="K68" s="25">
        <f t="shared" si="5"/>
        <v>-0.3218273008183103</v>
      </c>
      <c r="L68" s="25" t="e">
        <f t="shared" si="3"/>
        <v>#DIV/0!</v>
      </c>
    </row>
    <row r="69" spans="1:12" ht="12.75">
      <c r="A69" s="12" t="s">
        <v>59</v>
      </c>
      <c r="B69" s="13">
        <v>31</v>
      </c>
      <c r="C69" s="14" t="s">
        <v>97</v>
      </c>
      <c r="D69" s="15">
        <v>6367</v>
      </c>
      <c r="E69" s="15">
        <v>339574</v>
      </c>
      <c r="F69" s="15"/>
      <c r="G69" s="15">
        <v>874400</v>
      </c>
      <c r="H69" s="15"/>
      <c r="I69" s="18">
        <f t="shared" si="4"/>
        <v>534826</v>
      </c>
      <c r="J69" s="18">
        <f t="shared" si="1"/>
        <v>0</v>
      </c>
      <c r="K69" s="25">
        <f t="shared" si="5"/>
        <v>1.574991018158045</v>
      </c>
      <c r="L69" s="25" t="e">
        <f t="shared" si="3"/>
        <v>#DIV/0!</v>
      </c>
    </row>
    <row r="70" spans="1:12" ht="12.75">
      <c r="A70" s="12" t="s">
        <v>96</v>
      </c>
      <c r="B70" s="13">
        <v>65</v>
      </c>
      <c r="C70" s="14" t="s">
        <v>97</v>
      </c>
      <c r="D70" s="15">
        <v>4534</v>
      </c>
      <c r="E70" s="15">
        <v>174741</v>
      </c>
      <c r="F70" s="15"/>
      <c r="G70" s="15">
        <v>231800</v>
      </c>
      <c r="H70" s="15"/>
      <c r="I70" s="18">
        <f t="shared" si="4"/>
        <v>57059</v>
      </c>
      <c r="J70" s="18">
        <f t="shared" si="1"/>
        <v>0</v>
      </c>
      <c r="K70" s="25">
        <f t="shared" si="5"/>
        <v>0.326534699927321</v>
      </c>
      <c r="L70" s="25" t="e">
        <f t="shared" si="3"/>
        <v>#DIV/0!</v>
      </c>
    </row>
    <row r="71" spans="1:12" ht="12.75">
      <c r="A71" s="12" t="s">
        <v>61</v>
      </c>
      <c r="B71" s="13">
        <v>46</v>
      </c>
      <c r="C71" s="14" t="s">
        <v>97</v>
      </c>
      <c r="D71" s="15">
        <v>5226</v>
      </c>
      <c r="E71" s="15">
        <v>261207</v>
      </c>
      <c r="F71" s="15"/>
      <c r="G71" s="15">
        <v>154900</v>
      </c>
      <c r="H71" s="15"/>
      <c r="I71" s="18">
        <f aca="true" t="shared" si="6" ref="I71:I101">G71-E71</f>
        <v>-106307</v>
      </c>
      <c r="J71" s="18">
        <f aca="true" t="shared" si="7" ref="J71:J101">H71-F71</f>
        <v>0</v>
      </c>
      <c r="K71" s="25">
        <f aca="true" t="shared" si="8" ref="K71:K101">I71/E71</f>
        <v>-0.40698373320776243</v>
      </c>
      <c r="L71" s="25" t="e">
        <f aca="true" t="shared" si="9" ref="L71:L101">J71/F71</f>
        <v>#DIV/0!</v>
      </c>
    </row>
    <row r="72" spans="1:12" ht="12.75">
      <c r="A72" s="12" t="s">
        <v>62</v>
      </c>
      <c r="B72" s="13">
        <v>81</v>
      </c>
      <c r="C72" s="14" t="s">
        <v>97</v>
      </c>
      <c r="D72" s="15">
        <v>5780</v>
      </c>
      <c r="E72" s="15">
        <v>270908</v>
      </c>
      <c r="F72" s="15"/>
      <c r="G72" s="15">
        <v>341700</v>
      </c>
      <c r="H72" s="15"/>
      <c r="I72" s="18">
        <f t="shared" si="6"/>
        <v>70792</v>
      </c>
      <c r="J72" s="18">
        <f t="shared" si="7"/>
        <v>0</v>
      </c>
      <c r="K72" s="25">
        <f t="shared" si="8"/>
        <v>0.2613138039482038</v>
      </c>
      <c r="L72" s="25" t="e">
        <f t="shared" si="9"/>
        <v>#DIV/0!</v>
      </c>
    </row>
    <row r="73" spans="1:12" ht="12.75">
      <c r="A73" s="12" t="s">
        <v>117</v>
      </c>
      <c r="B73" s="13">
        <v>82</v>
      </c>
      <c r="C73" s="14" t="s">
        <v>97</v>
      </c>
      <c r="D73" s="15">
        <v>3730</v>
      </c>
      <c r="E73" s="15">
        <v>228000</v>
      </c>
      <c r="F73" s="15">
        <f>SUM(E66:E73)</f>
        <v>2046828</v>
      </c>
      <c r="G73" s="15">
        <v>197200</v>
      </c>
      <c r="H73" s="15">
        <f>SUM(G66:G73)</f>
        <v>2385600</v>
      </c>
      <c r="I73" s="18">
        <f t="shared" si="6"/>
        <v>-30800</v>
      </c>
      <c r="J73" s="18">
        <f t="shared" si="7"/>
        <v>338772</v>
      </c>
      <c r="K73" s="25">
        <f t="shared" si="8"/>
        <v>-0.13508771929824562</v>
      </c>
      <c r="L73" s="25">
        <f t="shared" si="9"/>
        <v>0.16551073172733616</v>
      </c>
    </row>
    <row r="74" spans="1:12" ht="12.75">
      <c r="A74" s="12" t="s">
        <v>63</v>
      </c>
      <c r="B74" s="13">
        <v>59</v>
      </c>
      <c r="C74" s="14" t="s">
        <v>64</v>
      </c>
      <c r="D74" s="15">
        <v>5742</v>
      </c>
      <c r="E74" s="15">
        <v>765001</v>
      </c>
      <c r="F74" s="15"/>
      <c r="G74" s="15">
        <v>2505400</v>
      </c>
      <c r="H74" s="15"/>
      <c r="I74" s="18">
        <f t="shared" si="6"/>
        <v>1740399</v>
      </c>
      <c r="J74" s="18">
        <f t="shared" si="7"/>
        <v>0</v>
      </c>
      <c r="K74" s="25">
        <f t="shared" si="8"/>
        <v>2.275028398655688</v>
      </c>
      <c r="L74" s="25" t="e">
        <f t="shared" si="9"/>
        <v>#DIV/0!</v>
      </c>
    </row>
    <row r="75" spans="1:12" ht="12.75">
      <c r="A75" s="12" t="s">
        <v>112</v>
      </c>
      <c r="B75" s="13">
        <v>62</v>
      </c>
      <c r="C75" s="14" t="s">
        <v>64</v>
      </c>
      <c r="D75" s="15">
        <v>6672</v>
      </c>
      <c r="E75" s="15">
        <v>505615</v>
      </c>
      <c r="F75" s="15">
        <f>SUM(E74:E75)</f>
        <v>1270616</v>
      </c>
      <c r="G75" s="15">
        <v>1421900</v>
      </c>
      <c r="H75" s="15">
        <f>SUM(G74:G75)</f>
        <v>3927300</v>
      </c>
      <c r="I75" s="18">
        <f t="shared" si="6"/>
        <v>916285</v>
      </c>
      <c r="J75" s="18">
        <f t="shared" si="7"/>
        <v>2656684</v>
      </c>
      <c r="K75" s="25">
        <f t="shared" si="8"/>
        <v>1.812218783066167</v>
      </c>
      <c r="L75" s="25">
        <f t="shared" si="9"/>
        <v>2.090863014474869</v>
      </c>
    </row>
    <row r="76" spans="1:12" ht="12.75">
      <c r="A76" s="12" t="s">
        <v>100</v>
      </c>
      <c r="B76" s="13">
        <v>4</v>
      </c>
      <c r="C76" s="14" t="s">
        <v>94</v>
      </c>
      <c r="D76" s="16">
        <v>6925</v>
      </c>
      <c r="E76" s="15">
        <v>133966</v>
      </c>
      <c r="F76" s="15"/>
      <c r="G76" s="15">
        <v>125400</v>
      </c>
      <c r="H76" s="15"/>
      <c r="I76" s="18">
        <f t="shared" si="6"/>
        <v>-8566</v>
      </c>
      <c r="J76" s="18">
        <f t="shared" si="7"/>
        <v>0</v>
      </c>
      <c r="K76" s="25">
        <f t="shared" si="8"/>
        <v>-0.06394159712165773</v>
      </c>
      <c r="L76" s="25" t="e">
        <f t="shared" si="9"/>
        <v>#DIV/0!</v>
      </c>
    </row>
    <row r="77" spans="1:12" ht="12.75">
      <c r="A77" s="12" t="s">
        <v>123</v>
      </c>
      <c r="B77" s="13">
        <v>6</v>
      </c>
      <c r="C77" s="14" t="s">
        <v>94</v>
      </c>
      <c r="D77" s="15">
        <v>4299</v>
      </c>
      <c r="E77" s="15">
        <v>161886</v>
      </c>
      <c r="F77" s="15"/>
      <c r="G77" s="15">
        <v>919600</v>
      </c>
      <c r="H77" s="15"/>
      <c r="I77" s="18">
        <f t="shared" si="6"/>
        <v>757714</v>
      </c>
      <c r="J77" s="18">
        <f t="shared" si="7"/>
        <v>0</v>
      </c>
      <c r="K77" s="25">
        <f t="shared" si="8"/>
        <v>4.680540627355052</v>
      </c>
      <c r="L77" s="25" t="e">
        <f t="shared" si="9"/>
        <v>#DIV/0!</v>
      </c>
    </row>
    <row r="78" spans="1:12" ht="12.75">
      <c r="A78" s="12" t="s">
        <v>101</v>
      </c>
      <c r="B78" s="13">
        <v>13</v>
      </c>
      <c r="C78" s="14" t="s">
        <v>94</v>
      </c>
      <c r="D78" s="15">
        <v>5088</v>
      </c>
      <c r="E78" s="15">
        <v>285012</v>
      </c>
      <c r="F78" s="15"/>
      <c r="G78" s="15">
        <v>1755700</v>
      </c>
      <c r="H78" s="15"/>
      <c r="I78" s="18">
        <f t="shared" si="6"/>
        <v>1470688</v>
      </c>
      <c r="J78" s="18">
        <f t="shared" si="7"/>
        <v>0</v>
      </c>
      <c r="K78" s="25">
        <f t="shared" si="8"/>
        <v>5.160091504919091</v>
      </c>
      <c r="L78" s="25" t="e">
        <f t="shared" si="9"/>
        <v>#DIV/0!</v>
      </c>
    </row>
    <row r="79" spans="1:12" ht="12.75">
      <c r="A79" s="12" t="s">
        <v>104</v>
      </c>
      <c r="B79" s="13">
        <v>5</v>
      </c>
      <c r="C79" s="14" t="s">
        <v>94</v>
      </c>
      <c r="D79" s="15">
        <v>5549</v>
      </c>
      <c r="E79" s="15">
        <v>112510</v>
      </c>
      <c r="F79" s="15"/>
      <c r="G79" s="15">
        <v>107700</v>
      </c>
      <c r="H79" s="15"/>
      <c r="I79" s="18">
        <f t="shared" si="6"/>
        <v>-4810</v>
      </c>
      <c r="J79" s="18">
        <f t="shared" si="7"/>
        <v>0</v>
      </c>
      <c r="K79" s="25">
        <f t="shared" si="8"/>
        <v>-0.042751755399520044</v>
      </c>
      <c r="L79" s="25" t="e">
        <f t="shared" si="9"/>
        <v>#DIV/0!</v>
      </c>
    </row>
    <row r="80" spans="1:12" ht="12.75">
      <c r="A80" s="12" t="s">
        <v>79</v>
      </c>
      <c r="B80" s="13">
        <v>83</v>
      </c>
      <c r="C80" s="14" t="s">
        <v>94</v>
      </c>
      <c r="D80" s="15">
        <v>5992</v>
      </c>
      <c r="E80" s="15">
        <v>271704</v>
      </c>
      <c r="F80" s="15"/>
      <c r="G80" s="15">
        <v>762800</v>
      </c>
      <c r="H80" s="15"/>
      <c r="I80" s="18">
        <f t="shared" si="6"/>
        <v>491096</v>
      </c>
      <c r="J80" s="18">
        <f t="shared" si="7"/>
        <v>0</v>
      </c>
      <c r="K80" s="25">
        <f t="shared" si="8"/>
        <v>1.807466949327209</v>
      </c>
      <c r="L80" s="25" t="e">
        <f t="shared" si="9"/>
        <v>#DIV/0!</v>
      </c>
    </row>
    <row r="81" spans="1:12" ht="12.75">
      <c r="A81" s="12" t="s">
        <v>80</v>
      </c>
      <c r="B81" s="13">
        <v>84</v>
      </c>
      <c r="C81" s="14" t="s">
        <v>94</v>
      </c>
      <c r="D81" s="15">
        <v>3578</v>
      </c>
      <c r="E81" s="15">
        <v>265618</v>
      </c>
      <c r="F81" s="15">
        <f>SUM(E76:E81)</f>
        <v>1230696</v>
      </c>
      <c r="G81" s="15">
        <v>454500</v>
      </c>
      <c r="H81" s="15">
        <f>SUM(G76:G81)</f>
        <v>4125700</v>
      </c>
      <c r="I81" s="18">
        <f t="shared" si="6"/>
        <v>188882</v>
      </c>
      <c r="J81" s="18">
        <f t="shared" si="7"/>
        <v>2895004</v>
      </c>
      <c r="K81" s="25">
        <f t="shared" si="8"/>
        <v>0.7111039161502609</v>
      </c>
      <c r="L81" s="25">
        <f t="shared" si="9"/>
        <v>2.3523307136774636</v>
      </c>
    </row>
    <row r="82" spans="1:12" ht="12.75">
      <c r="A82" s="12" t="s">
        <v>65</v>
      </c>
      <c r="B82" s="13">
        <v>44</v>
      </c>
      <c r="C82" s="14" t="s">
        <v>66</v>
      </c>
      <c r="D82" s="15">
        <v>6956</v>
      </c>
      <c r="E82" s="15">
        <v>369305</v>
      </c>
      <c r="F82" s="15"/>
      <c r="G82" s="15">
        <v>1054100</v>
      </c>
      <c r="H82" s="15"/>
      <c r="I82" s="18">
        <f t="shared" si="6"/>
        <v>684795</v>
      </c>
      <c r="J82" s="18">
        <f t="shared" si="7"/>
        <v>0</v>
      </c>
      <c r="K82" s="25">
        <f t="shared" si="8"/>
        <v>1.8542803373905037</v>
      </c>
      <c r="L82" s="25" t="e">
        <f t="shared" si="9"/>
        <v>#DIV/0!</v>
      </c>
    </row>
    <row r="83" spans="1:12" ht="12.75">
      <c r="A83" s="12" t="s">
        <v>110</v>
      </c>
      <c r="B83" s="13">
        <v>49</v>
      </c>
      <c r="C83" s="14" t="s">
        <v>66</v>
      </c>
      <c r="D83" s="15">
        <v>7145</v>
      </c>
      <c r="E83" s="15">
        <v>375873</v>
      </c>
      <c r="F83" s="15"/>
      <c r="G83" s="15">
        <v>717700</v>
      </c>
      <c r="H83" s="15"/>
      <c r="I83" s="18">
        <f t="shared" si="6"/>
        <v>341827</v>
      </c>
      <c r="J83" s="18">
        <f t="shared" si="7"/>
        <v>0</v>
      </c>
      <c r="K83" s="25">
        <f t="shared" si="8"/>
        <v>0.909421533337058</v>
      </c>
      <c r="L83" s="25" t="e">
        <f t="shared" si="9"/>
        <v>#DIV/0!</v>
      </c>
    </row>
    <row r="84" spans="1:12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/>
      <c r="G84" s="15">
        <v>280200</v>
      </c>
      <c r="H84" s="15"/>
      <c r="I84" s="18">
        <f t="shared" si="6"/>
        <v>-25454</v>
      </c>
      <c r="J84" s="18">
        <f t="shared" si="7"/>
        <v>0</v>
      </c>
      <c r="K84" s="25">
        <f t="shared" si="8"/>
        <v>-0.08327716961008198</v>
      </c>
      <c r="L84" s="25" t="e">
        <f t="shared" si="9"/>
        <v>#DIV/0!</v>
      </c>
    </row>
    <row r="85" spans="1:12" ht="12.75">
      <c r="A85" s="12" t="s">
        <v>68</v>
      </c>
      <c r="B85" s="13">
        <v>72</v>
      </c>
      <c r="C85" s="14" t="s">
        <v>66</v>
      </c>
      <c r="D85" s="15">
        <v>6210</v>
      </c>
      <c r="E85" s="15">
        <v>388143</v>
      </c>
      <c r="F85" s="15"/>
      <c r="G85" s="15">
        <v>516500</v>
      </c>
      <c r="H85" s="15"/>
      <c r="I85" s="18">
        <f t="shared" si="6"/>
        <v>128357</v>
      </c>
      <c r="J85" s="18">
        <f t="shared" si="7"/>
        <v>0</v>
      </c>
      <c r="K85" s="25">
        <f t="shared" si="8"/>
        <v>0.33069513040297005</v>
      </c>
      <c r="L85" s="25" t="e">
        <f t="shared" si="9"/>
        <v>#DIV/0!</v>
      </c>
    </row>
    <row r="86" spans="1:12" ht="12.75">
      <c r="A86" s="12" t="s">
        <v>69</v>
      </c>
      <c r="B86" s="13">
        <v>85</v>
      </c>
      <c r="C86" s="14" t="s">
        <v>66</v>
      </c>
      <c r="D86" s="15">
        <v>6720</v>
      </c>
      <c r="E86" s="15">
        <v>243426</v>
      </c>
      <c r="F86" s="15">
        <f>SUM(E82:E86)</f>
        <v>1682401</v>
      </c>
      <c r="G86" s="15">
        <v>469900</v>
      </c>
      <c r="H86" s="15">
        <f>SUM(G82:G86)</f>
        <v>3038400</v>
      </c>
      <c r="I86" s="18">
        <f t="shared" si="6"/>
        <v>226474</v>
      </c>
      <c r="J86" s="18">
        <f t="shared" si="7"/>
        <v>1355999</v>
      </c>
      <c r="K86" s="25">
        <f t="shared" si="8"/>
        <v>0.9303607667217142</v>
      </c>
      <c r="L86" s="25">
        <f t="shared" si="9"/>
        <v>0.8059903673381078</v>
      </c>
    </row>
    <row r="87" spans="1:12" ht="12.75">
      <c r="A87" s="12" t="s">
        <v>70</v>
      </c>
      <c r="B87" s="13">
        <v>2</v>
      </c>
      <c r="C87" s="14" t="s">
        <v>71</v>
      </c>
      <c r="D87" s="15">
        <v>7369</v>
      </c>
      <c r="E87" s="15">
        <v>425326</v>
      </c>
      <c r="F87" s="15"/>
      <c r="G87" s="15">
        <v>532100</v>
      </c>
      <c r="H87" s="15"/>
      <c r="I87" s="18">
        <f t="shared" si="6"/>
        <v>106774</v>
      </c>
      <c r="J87" s="18">
        <f t="shared" si="7"/>
        <v>0</v>
      </c>
      <c r="K87" s="25">
        <f t="shared" si="8"/>
        <v>0.2510403784391267</v>
      </c>
      <c r="L87" s="25" t="e">
        <f t="shared" si="9"/>
        <v>#DIV/0!</v>
      </c>
    </row>
    <row r="88" spans="1:12" ht="12.75">
      <c r="A88" s="12" t="s">
        <v>72</v>
      </c>
      <c r="B88" s="13">
        <v>60</v>
      </c>
      <c r="C88" s="14" t="s">
        <v>71</v>
      </c>
      <c r="D88" s="15">
        <v>5860</v>
      </c>
      <c r="E88" s="15">
        <v>350854</v>
      </c>
      <c r="F88" s="15"/>
      <c r="G88" s="15">
        <v>702500</v>
      </c>
      <c r="H88" s="15"/>
      <c r="I88" s="18">
        <f t="shared" si="6"/>
        <v>351646</v>
      </c>
      <c r="J88" s="18">
        <f t="shared" si="7"/>
        <v>0</v>
      </c>
      <c r="K88" s="25">
        <f t="shared" si="8"/>
        <v>1.002257349210783</v>
      </c>
      <c r="L88" s="25" t="e">
        <f t="shared" si="9"/>
        <v>#DIV/0!</v>
      </c>
    </row>
    <row r="89" spans="1:12" ht="12.75">
      <c r="A89" s="12" t="s">
        <v>73</v>
      </c>
      <c r="B89" s="13">
        <v>80</v>
      </c>
      <c r="C89" s="14" t="s">
        <v>71</v>
      </c>
      <c r="D89" s="15">
        <v>6170</v>
      </c>
      <c r="E89" s="15">
        <v>458153</v>
      </c>
      <c r="F89" s="15">
        <f>SUM(E87:E89)</f>
        <v>1234333</v>
      </c>
      <c r="G89" s="15">
        <v>548800</v>
      </c>
      <c r="H89" s="15">
        <f>SUM(G87:G89)</f>
        <v>1783400</v>
      </c>
      <c r="I89" s="18">
        <f t="shared" si="6"/>
        <v>90647</v>
      </c>
      <c r="J89" s="18">
        <f t="shared" si="7"/>
        <v>549067</v>
      </c>
      <c r="K89" s="25">
        <f t="shared" si="8"/>
        <v>0.19785311893625054</v>
      </c>
      <c r="L89" s="25">
        <f t="shared" si="9"/>
        <v>0.4448289075962483</v>
      </c>
    </row>
    <row r="90" spans="1:12" ht="12.75">
      <c r="A90" s="12" t="s">
        <v>74</v>
      </c>
      <c r="B90" s="13">
        <v>16</v>
      </c>
      <c r="C90" s="14" t="s">
        <v>75</v>
      </c>
      <c r="D90" s="15">
        <v>5956</v>
      </c>
      <c r="E90" s="15">
        <v>299020</v>
      </c>
      <c r="F90" s="15"/>
      <c r="G90" s="15">
        <v>343800</v>
      </c>
      <c r="H90" s="15"/>
      <c r="I90" s="18">
        <f t="shared" si="6"/>
        <v>44780</v>
      </c>
      <c r="J90" s="18">
        <f t="shared" si="7"/>
        <v>0</v>
      </c>
      <c r="K90" s="25">
        <f t="shared" si="8"/>
        <v>0.1497558691726306</v>
      </c>
      <c r="L90" s="25" t="e">
        <f t="shared" si="9"/>
        <v>#DIV/0!</v>
      </c>
    </row>
    <row r="91" spans="1:12" ht="12.75">
      <c r="A91" s="12" t="s">
        <v>76</v>
      </c>
      <c r="B91" s="13">
        <v>17</v>
      </c>
      <c r="C91" s="14" t="s">
        <v>75</v>
      </c>
      <c r="D91" s="15">
        <v>6848</v>
      </c>
      <c r="E91" s="15">
        <v>399162</v>
      </c>
      <c r="F91" s="15"/>
      <c r="G91" s="15">
        <v>525400</v>
      </c>
      <c r="H91" s="15"/>
      <c r="I91" s="18">
        <f t="shared" si="6"/>
        <v>126238</v>
      </c>
      <c r="J91" s="18">
        <f t="shared" si="7"/>
        <v>0</v>
      </c>
      <c r="K91" s="25">
        <f t="shared" si="8"/>
        <v>0.3162575595873355</v>
      </c>
      <c r="L91" s="25" t="e">
        <f t="shared" si="9"/>
        <v>#DIV/0!</v>
      </c>
    </row>
    <row r="92" spans="1:12" ht="12.75">
      <c r="A92" s="12" t="s">
        <v>77</v>
      </c>
      <c r="B92" s="13">
        <v>79</v>
      </c>
      <c r="C92" s="14" t="s">
        <v>75</v>
      </c>
      <c r="D92" s="15">
        <v>6039</v>
      </c>
      <c r="E92" s="15">
        <v>241916</v>
      </c>
      <c r="F92" s="15"/>
      <c r="G92" s="15">
        <v>347700</v>
      </c>
      <c r="H92" s="15"/>
      <c r="I92" s="18">
        <f t="shared" si="6"/>
        <v>105784</v>
      </c>
      <c r="J92" s="18">
        <f t="shared" si="7"/>
        <v>0</v>
      </c>
      <c r="K92" s="25">
        <f t="shared" si="8"/>
        <v>0.4372757486069545</v>
      </c>
      <c r="L92" s="25" t="e">
        <f t="shared" si="9"/>
        <v>#DIV/0!</v>
      </c>
    </row>
    <row r="93" spans="1:12" ht="12.75">
      <c r="A93" s="12" t="s">
        <v>78</v>
      </c>
      <c r="B93" s="13">
        <v>86</v>
      </c>
      <c r="C93" s="14" t="s">
        <v>75</v>
      </c>
      <c r="D93" s="15">
        <v>6990</v>
      </c>
      <c r="E93" s="15">
        <v>240990</v>
      </c>
      <c r="F93" s="15">
        <f>SUM(E90:E93)</f>
        <v>1181088</v>
      </c>
      <c r="G93" s="15">
        <v>382700</v>
      </c>
      <c r="H93" s="15">
        <f>SUM(G90:G93)</f>
        <v>1599600</v>
      </c>
      <c r="I93" s="18">
        <f t="shared" si="6"/>
        <v>141710</v>
      </c>
      <c r="J93" s="18">
        <f t="shared" si="7"/>
        <v>418512</v>
      </c>
      <c r="K93" s="25">
        <f t="shared" si="8"/>
        <v>0.588032698452218</v>
      </c>
      <c r="L93" s="25">
        <f t="shared" si="9"/>
        <v>0.35434446882874093</v>
      </c>
    </row>
    <row r="94" spans="1:12" ht="12.75">
      <c r="A94" s="12" t="s">
        <v>81</v>
      </c>
      <c r="B94" s="13">
        <v>1</v>
      </c>
      <c r="C94" s="14" t="s">
        <v>82</v>
      </c>
      <c r="D94" s="15">
        <v>5756</v>
      </c>
      <c r="E94" s="15">
        <v>297061</v>
      </c>
      <c r="F94" s="15"/>
      <c r="G94" s="15">
        <v>464000</v>
      </c>
      <c r="H94" s="15"/>
      <c r="I94" s="18">
        <f t="shared" si="6"/>
        <v>166939</v>
      </c>
      <c r="J94" s="18">
        <f t="shared" si="7"/>
        <v>0</v>
      </c>
      <c r="K94" s="25">
        <f t="shared" si="8"/>
        <v>0.5619687538922982</v>
      </c>
      <c r="L94" s="25" t="e">
        <f t="shared" si="9"/>
        <v>#DIV/0!</v>
      </c>
    </row>
    <row r="95" spans="1:12" ht="12.75">
      <c r="A95" s="12" t="s">
        <v>83</v>
      </c>
      <c r="B95" s="13">
        <v>7</v>
      </c>
      <c r="C95" s="14" t="s">
        <v>82</v>
      </c>
      <c r="D95" s="15">
        <v>5556</v>
      </c>
      <c r="E95" s="15">
        <v>266656</v>
      </c>
      <c r="F95" s="15"/>
      <c r="G95" s="15">
        <v>277000</v>
      </c>
      <c r="H95" s="15"/>
      <c r="I95" s="18">
        <f t="shared" si="6"/>
        <v>10344</v>
      </c>
      <c r="J95" s="18">
        <f t="shared" si="7"/>
        <v>0</v>
      </c>
      <c r="K95" s="25">
        <f t="shared" si="8"/>
        <v>0.038791551662066485</v>
      </c>
      <c r="L95" s="25" t="e">
        <f t="shared" si="9"/>
        <v>#DIV/0!</v>
      </c>
    </row>
    <row r="96" spans="1:12" ht="12.75">
      <c r="A96" s="12" t="s">
        <v>84</v>
      </c>
      <c r="B96" s="13">
        <v>26</v>
      </c>
      <c r="C96" s="14" t="s">
        <v>82</v>
      </c>
      <c r="D96" s="15">
        <v>6525</v>
      </c>
      <c r="E96" s="15">
        <v>235357</v>
      </c>
      <c r="F96" s="15"/>
      <c r="G96" s="15">
        <v>408000</v>
      </c>
      <c r="H96" s="15"/>
      <c r="I96" s="18">
        <f t="shared" si="6"/>
        <v>172643</v>
      </c>
      <c r="J96" s="18">
        <f t="shared" si="7"/>
        <v>0</v>
      </c>
      <c r="K96" s="25">
        <f t="shared" si="8"/>
        <v>0.7335367123136342</v>
      </c>
      <c r="L96" s="25" t="e">
        <f t="shared" si="9"/>
        <v>#DIV/0!</v>
      </c>
    </row>
    <row r="97" spans="1:12" ht="12.75">
      <c r="A97" s="12" t="s">
        <v>89</v>
      </c>
      <c r="B97" s="13">
        <v>74</v>
      </c>
      <c r="C97" s="14" t="s">
        <v>82</v>
      </c>
      <c r="D97" s="15">
        <v>4391</v>
      </c>
      <c r="E97" s="15">
        <v>269513</v>
      </c>
      <c r="F97" s="15"/>
      <c r="G97" s="15">
        <v>547000</v>
      </c>
      <c r="H97" s="15"/>
      <c r="I97" s="18">
        <f t="shared" si="6"/>
        <v>277487</v>
      </c>
      <c r="J97" s="18">
        <f t="shared" si="7"/>
        <v>0</v>
      </c>
      <c r="K97" s="25">
        <f t="shared" si="8"/>
        <v>1.0295866989718492</v>
      </c>
      <c r="L97" s="25" t="e">
        <f t="shared" si="9"/>
        <v>#DIV/0!</v>
      </c>
    </row>
    <row r="98" spans="1:12" ht="12.75">
      <c r="A98" s="12" t="s">
        <v>85</v>
      </c>
      <c r="B98" s="13">
        <v>38</v>
      </c>
      <c r="C98" s="14" t="s">
        <v>82</v>
      </c>
      <c r="D98" s="15">
        <v>7467</v>
      </c>
      <c r="E98" s="15">
        <v>410688</v>
      </c>
      <c r="F98" s="15"/>
      <c r="G98" s="15">
        <v>1002000</v>
      </c>
      <c r="H98" s="15"/>
      <c r="I98" s="18">
        <f t="shared" si="6"/>
        <v>591312</v>
      </c>
      <c r="J98" s="18">
        <f t="shared" si="7"/>
        <v>0</v>
      </c>
      <c r="K98" s="25">
        <f t="shared" si="8"/>
        <v>1.4398083216456288</v>
      </c>
      <c r="L98" s="25" t="e">
        <f t="shared" si="9"/>
        <v>#DIV/0!</v>
      </c>
    </row>
    <row r="99" spans="1:12" ht="12.75">
      <c r="A99" s="12" t="s">
        <v>86</v>
      </c>
      <c r="B99" s="13">
        <v>42</v>
      </c>
      <c r="C99" s="14" t="s">
        <v>82</v>
      </c>
      <c r="D99" s="15">
        <v>4773</v>
      </c>
      <c r="E99" s="15">
        <v>290903</v>
      </c>
      <c r="F99" s="15"/>
      <c r="G99" s="15">
        <v>737000</v>
      </c>
      <c r="H99" s="15"/>
      <c r="I99" s="18">
        <f t="shared" si="6"/>
        <v>446097</v>
      </c>
      <c r="J99" s="18">
        <f t="shared" si="7"/>
        <v>0</v>
      </c>
      <c r="K99" s="25">
        <f t="shared" si="8"/>
        <v>1.533490544958285</v>
      </c>
      <c r="L99" s="25" t="e">
        <f t="shared" si="9"/>
        <v>#DIV/0!</v>
      </c>
    </row>
    <row r="100" spans="1:12" ht="12.75">
      <c r="A100" s="12" t="s">
        <v>87</v>
      </c>
      <c r="B100" s="13">
        <v>69</v>
      </c>
      <c r="C100" s="14" t="s">
        <v>82</v>
      </c>
      <c r="D100" s="15">
        <v>3215</v>
      </c>
      <c r="E100" s="15">
        <v>299390</v>
      </c>
      <c r="F100" s="15"/>
      <c r="G100" s="15">
        <v>1466000</v>
      </c>
      <c r="H100" s="15"/>
      <c r="I100" s="18">
        <f t="shared" si="6"/>
        <v>1166610</v>
      </c>
      <c r="J100" s="18">
        <f t="shared" si="7"/>
        <v>0</v>
      </c>
      <c r="K100" s="25">
        <f t="shared" si="8"/>
        <v>3.8966231337052006</v>
      </c>
      <c r="L100" s="25" t="e">
        <f t="shared" si="9"/>
        <v>#DIV/0!</v>
      </c>
    </row>
    <row r="101" spans="1:12" ht="12.75">
      <c r="A101" s="12" t="s">
        <v>88</v>
      </c>
      <c r="B101" s="13">
        <v>73</v>
      </c>
      <c r="C101" s="14" t="s">
        <v>82</v>
      </c>
      <c r="D101" s="15">
        <v>6035</v>
      </c>
      <c r="E101" s="15">
        <v>220895</v>
      </c>
      <c r="F101" s="15">
        <f>SUM(E94:E101)</f>
        <v>2290463</v>
      </c>
      <c r="G101" s="15">
        <v>337000</v>
      </c>
      <c r="H101" s="15">
        <f>SUM(G94:G101)</f>
        <v>5238000</v>
      </c>
      <c r="I101" s="18">
        <f t="shared" si="6"/>
        <v>116105</v>
      </c>
      <c r="J101" s="18">
        <f t="shared" si="7"/>
        <v>2947537</v>
      </c>
      <c r="K101" s="25">
        <f t="shared" si="8"/>
        <v>0.5256117159736526</v>
      </c>
      <c r="L101" s="25">
        <f t="shared" si="9"/>
        <v>1.2868738765917633</v>
      </c>
    </row>
    <row r="103" spans="1:8" ht="12.75">
      <c r="A103" s="1"/>
      <c r="B103" s="3"/>
      <c r="C103" s="2"/>
      <c r="D103" s="5"/>
      <c r="E103" s="5"/>
      <c r="F103" s="5"/>
      <c r="G103" s="5"/>
      <c r="H103" s="5"/>
    </row>
    <row r="104" spans="1:8" ht="12.75">
      <c r="A104" s="1"/>
      <c r="B104" s="2"/>
      <c r="C104" s="1"/>
      <c r="D104" s="6"/>
      <c r="E104" s="6"/>
      <c r="F104" s="6"/>
      <c r="G104" s="6"/>
      <c r="H104" s="6"/>
    </row>
    <row r="105" spans="2:3" ht="12.75">
      <c r="B105" s="2"/>
      <c r="C105" s="1"/>
    </row>
    <row r="106" spans="2:3" ht="12.75">
      <c r="B106" s="2" t="s">
        <v>2</v>
      </c>
      <c r="C106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C2" sqref="C2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2" t="s">
        <v>132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  <c r="G5" s="18">
        <f>F5-E5</f>
        <v>166939</v>
      </c>
    </row>
    <row r="6" spans="1:7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  <c r="G6" s="18">
        <f aca="true" t="shared" si="0" ref="G6:G69">F6-E6</f>
        <v>106774</v>
      </c>
    </row>
    <row r="7" spans="1:7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  <c r="G7" s="18">
        <f t="shared" si="0"/>
        <v>116146</v>
      </c>
    </row>
    <row r="8" spans="1:7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  <c r="G8" s="18">
        <f t="shared" si="0"/>
        <v>-8566</v>
      </c>
    </row>
    <row r="9" spans="1:7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  <c r="G9" s="18">
        <f t="shared" si="0"/>
        <v>757714</v>
      </c>
    </row>
    <row r="10" spans="1:7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  <c r="G10" s="18">
        <f t="shared" si="0"/>
        <v>10344</v>
      </c>
    </row>
    <row r="11" spans="1:7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  <c r="G11" s="18">
        <f t="shared" si="0"/>
        <v>50164</v>
      </c>
    </row>
    <row r="12" spans="1:7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  <c r="G12" s="18">
        <f t="shared" si="0"/>
        <v>-60854</v>
      </c>
    </row>
    <row r="13" spans="1:7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  <c r="G13" s="18">
        <f t="shared" si="0"/>
        <v>62571</v>
      </c>
    </row>
    <row r="14" spans="1:7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  <c r="G14" s="18">
        <f t="shared" si="0"/>
        <v>68472</v>
      </c>
    </row>
    <row r="15" spans="1:7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  <c r="G15" s="18">
        <f t="shared" si="0"/>
        <v>-43040</v>
      </c>
    </row>
    <row r="16" spans="1:7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  <c r="G16" s="18">
        <f t="shared" si="0"/>
        <v>416600</v>
      </c>
    </row>
    <row r="17" spans="1:7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  <c r="G17" s="18">
        <f t="shared" si="0"/>
        <v>1470688</v>
      </c>
    </row>
    <row r="18" spans="1:7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  <c r="G18" s="18">
        <f t="shared" si="0"/>
        <v>159919</v>
      </c>
    </row>
    <row r="19" spans="1:7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  <c r="G19" s="18">
        <f t="shared" si="0"/>
        <v>-60304</v>
      </c>
    </row>
    <row r="20" spans="1:7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  <c r="G20" s="18">
        <f t="shared" si="0"/>
        <v>44780</v>
      </c>
    </row>
    <row r="21" spans="1:7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  <c r="G21" s="18">
        <f t="shared" si="0"/>
        <v>126238</v>
      </c>
    </row>
    <row r="22" spans="1:7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  <c r="G22" s="18">
        <f t="shared" si="0"/>
        <v>-30550</v>
      </c>
    </row>
    <row r="23" spans="1:7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  <c r="G23" s="18">
        <f t="shared" si="0"/>
        <v>-5254</v>
      </c>
    </row>
    <row r="24" spans="1:7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  <c r="G24" s="18">
        <f t="shared" si="0"/>
        <v>34583</v>
      </c>
    </row>
    <row r="25" spans="1:7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  <c r="G25" s="18">
        <f t="shared" si="0"/>
        <v>147450</v>
      </c>
    </row>
    <row r="26" spans="1:7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  <c r="G26" s="18">
        <f t="shared" si="0"/>
        <v>37279</v>
      </c>
    </row>
    <row r="27" spans="1:7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  <c r="G27" s="18">
        <f t="shared" si="0"/>
        <v>-64741</v>
      </c>
    </row>
    <row r="28" spans="1:7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  <c r="G28" s="18">
        <f t="shared" si="0"/>
        <v>105784</v>
      </c>
    </row>
    <row r="29" spans="1:7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  <c r="G29" s="18">
        <f t="shared" si="0"/>
        <v>-29075</v>
      </c>
    </row>
    <row r="30" spans="1:7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  <c r="G30" s="18">
        <f t="shared" si="0"/>
        <v>264674</v>
      </c>
    </row>
    <row r="31" spans="1:7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  <c r="G31" s="18">
        <f t="shared" si="0"/>
        <v>172643</v>
      </c>
    </row>
    <row r="32" spans="1:7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  <c r="G32" s="18">
        <f t="shared" si="0"/>
        <v>926089</v>
      </c>
    </row>
    <row r="33" spans="1:7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  <c r="G33" s="18">
        <f t="shared" si="0"/>
        <v>103404</v>
      </c>
    </row>
    <row r="34" spans="1:7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  <c r="G34" s="18">
        <f t="shared" si="0"/>
        <v>121207</v>
      </c>
    </row>
    <row r="35" spans="1:7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  <c r="G35" s="18">
        <f t="shared" si="0"/>
        <v>396875</v>
      </c>
    </row>
    <row r="36" spans="1:7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</row>
    <row r="37" spans="1:7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  <c r="G37" s="18">
        <f t="shared" si="0"/>
        <v>-82904</v>
      </c>
    </row>
    <row r="38" spans="1:7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  <c r="G38" s="18">
        <f t="shared" si="0"/>
        <v>677477</v>
      </c>
    </row>
    <row r="39" spans="1:7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  <c r="G39" s="18">
        <f t="shared" si="0"/>
        <v>-6451</v>
      </c>
    </row>
    <row r="40" spans="1:7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  <c r="G40" s="18">
        <f t="shared" si="0"/>
        <v>534826</v>
      </c>
    </row>
    <row r="41" spans="1:7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  <c r="G41" s="18">
        <f t="shared" si="0"/>
        <v>-22773</v>
      </c>
    </row>
    <row r="42" spans="1:7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  <c r="G42" s="18">
        <f t="shared" si="0"/>
        <v>-57551</v>
      </c>
    </row>
    <row r="43" spans="1:7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  <c r="G43" s="18">
        <f t="shared" si="0"/>
        <v>-4810</v>
      </c>
    </row>
    <row r="44" spans="1:7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  <c r="G44" s="18">
        <f t="shared" si="0"/>
        <v>-58479</v>
      </c>
    </row>
    <row r="45" spans="1:7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  <c r="G45" s="18">
        <f t="shared" si="0"/>
        <v>277487</v>
      </c>
    </row>
    <row r="46" spans="1:7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  <c r="G46" s="18">
        <f t="shared" si="0"/>
        <v>57059</v>
      </c>
    </row>
    <row r="47" spans="1:7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  <c r="G47" s="18">
        <f t="shared" si="0"/>
        <v>114950</v>
      </c>
    </row>
    <row r="48" spans="1:7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  <c r="G48" s="18">
        <f t="shared" si="0"/>
        <v>222256</v>
      </c>
    </row>
    <row r="49" spans="1:7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  <c r="G49" s="18">
        <f t="shared" si="0"/>
        <v>1157518</v>
      </c>
    </row>
    <row r="50" spans="1:7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  <c r="G50" s="18">
        <f t="shared" si="0"/>
        <v>503251</v>
      </c>
    </row>
    <row r="51" spans="1:7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  <c r="G51" s="18">
        <f t="shared" si="0"/>
        <v>301558</v>
      </c>
    </row>
    <row r="52" spans="1:7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  <c r="G52" s="18">
        <f t="shared" si="0"/>
        <v>30372</v>
      </c>
    </row>
    <row r="53" spans="1:7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  <c r="G53" s="18">
        <f t="shared" si="0"/>
        <v>259076</v>
      </c>
    </row>
    <row r="54" spans="1:7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  <c r="G54" s="18">
        <f t="shared" si="0"/>
        <v>591312</v>
      </c>
    </row>
    <row r="55" spans="1:7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  <c r="G55" s="18">
        <f t="shared" si="0"/>
        <v>-44151</v>
      </c>
    </row>
    <row r="56" spans="1:7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  <c r="G56" s="18">
        <f t="shared" si="0"/>
        <v>87428</v>
      </c>
    </row>
    <row r="57" spans="1:7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  <c r="G57" s="18">
        <f t="shared" si="0"/>
        <v>90043</v>
      </c>
    </row>
    <row r="58" spans="1:7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  <c r="G58" s="18">
        <f t="shared" si="0"/>
        <v>446097</v>
      </c>
    </row>
    <row r="59" spans="1:7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  <c r="G59" s="18">
        <f t="shared" si="0"/>
        <v>684795</v>
      </c>
    </row>
    <row r="60" spans="1:7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  <c r="G60" s="18">
        <f t="shared" si="0"/>
        <v>286950</v>
      </c>
    </row>
    <row r="61" spans="1:7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  <c r="G61" s="18">
        <f t="shared" si="0"/>
        <v>-106307</v>
      </c>
    </row>
    <row r="62" spans="1:7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  <c r="G62" s="18">
        <f t="shared" si="0"/>
        <v>8860</v>
      </c>
    </row>
    <row r="63" spans="1:7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  <c r="G63" s="18">
        <f t="shared" si="0"/>
        <v>-54503</v>
      </c>
    </row>
    <row r="64" spans="1:7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  <c r="G64" s="18">
        <f t="shared" si="0"/>
        <v>341827</v>
      </c>
    </row>
    <row r="65" spans="1:7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  <c r="G65" s="18">
        <f t="shared" si="0"/>
        <v>-51011</v>
      </c>
    </row>
    <row r="66" spans="1:7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  <c r="G66" s="18">
        <f t="shared" si="0"/>
        <v>254829</v>
      </c>
    </row>
    <row r="67" spans="1:7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  <c r="G67" s="18">
        <f t="shared" si="0"/>
        <v>-25454</v>
      </c>
    </row>
    <row r="68" spans="1:7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  <c r="G68" s="18">
        <f t="shared" si="0"/>
        <v>366585</v>
      </c>
    </row>
    <row r="69" spans="1:7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  <c r="G69" s="18">
        <f t="shared" si="0"/>
        <v>-72922</v>
      </c>
    </row>
    <row r="70" spans="1:7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  <c r="G70" s="18">
        <f aca="true" t="shared" si="1" ref="G70:G100">F70-E70</f>
        <v>215058</v>
      </c>
    </row>
    <row r="71" spans="1:7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  <c r="G71" s="18">
        <f t="shared" si="1"/>
        <v>633483</v>
      </c>
    </row>
    <row r="72" spans="1:7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  <c r="G72" s="18">
        <f t="shared" si="1"/>
        <v>800</v>
      </c>
    </row>
    <row r="73" spans="1:7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  <c r="G73" s="18">
        <f t="shared" si="1"/>
        <v>1740399</v>
      </c>
    </row>
    <row r="74" spans="1:7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  <c r="G74" s="18">
        <f t="shared" si="1"/>
        <v>351646</v>
      </c>
    </row>
    <row r="75" spans="1:7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  <c r="G75" s="18">
        <f t="shared" si="1"/>
        <v>-101943</v>
      </c>
    </row>
    <row r="76" spans="1:7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  <c r="G76" s="18">
        <f t="shared" si="1"/>
        <v>1579234</v>
      </c>
    </row>
    <row r="77" spans="1:7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  <c r="G77" s="18">
        <f t="shared" si="1"/>
        <v>916285</v>
      </c>
    </row>
    <row r="78" spans="1:7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  <c r="G78" s="18">
        <f t="shared" si="1"/>
        <v>92872</v>
      </c>
    </row>
    <row r="79" spans="1:7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  <c r="G79" s="18">
        <f t="shared" si="1"/>
        <v>222027</v>
      </c>
    </row>
    <row r="80" spans="1:7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  <c r="G80" s="18">
        <f t="shared" si="1"/>
        <v>250468</v>
      </c>
    </row>
    <row r="81" spans="1:7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  <c r="G81" s="18">
        <f t="shared" si="1"/>
        <v>1166610</v>
      </c>
    </row>
    <row r="82" spans="1:7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  <c r="G82" s="18">
        <f t="shared" si="1"/>
        <v>118227</v>
      </c>
    </row>
    <row r="83" spans="1:7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  <c r="G83" s="18">
        <f t="shared" si="1"/>
        <v>128357</v>
      </c>
    </row>
    <row r="84" spans="1:7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  <c r="G84" s="18">
        <f t="shared" si="1"/>
        <v>116105</v>
      </c>
    </row>
    <row r="85" spans="1:7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  <c r="G85" s="18">
        <f t="shared" si="1"/>
        <v>730840</v>
      </c>
    </row>
    <row r="86" spans="1:7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  <c r="G86" s="18">
        <f t="shared" si="1"/>
        <v>1207901</v>
      </c>
    </row>
    <row r="87" spans="1:7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  <c r="G87" s="18">
        <f t="shared" si="1"/>
        <v>606657</v>
      </c>
    </row>
    <row r="88" spans="1:7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  <c r="G88" s="18">
        <f t="shared" si="1"/>
        <v>90647</v>
      </c>
    </row>
    <row r="89" spans="1:7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  <c r="G89" s="18">
        <f t="shared" si="1"/>
        <v>70792</v>
      </c>
    </row>
    <row r="90" spans="1:7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  <c r="G90" s="18">
        <f t="shared" si="1"/>
        <v>-30800</v>
      </c>
    </row>
    <row r="91" spans="1:7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  <c r="G91" s="18">
        <f t="shared" si="1"/>
        <v>97561</v>
      </c>
    </row>
    <row r="92" spans="1:7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  <c r="G92" s="18">
        <f t="shared" si="1"/>
        <v>1073800</v>
      </c>
    </row>
    <row r="93" spans="1:7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  <c r="G93" s="18">
        <f t="shared" si="1"/>
        <v>862142</v>
      </c>
    </row>
    <row r="94" spans="1:7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  <c r="G94" s="18">
        <f t="shared" si="1"/>
        <v>491096</v>
      </c>
    </row>
    <row r="95" spans="1:7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  <c r="G95" s="18">
        <f t="shared" si="1"/>
        <v>188882</v>
      </c>
    </row>
    <row r="96" spans="1:7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  <c r="G96" s="18">
        <f t="shared" si="1"/>
        <v>226474</v>
      </c>
    </row>
    <row r="97" spans="1:7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  <c r="G97" s="18">
        <f t="shared" si="1"/>
        <v>141710</v>
      </c>
    </row>
    <row r="98" spans="1:7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  <c r="G98" s="18">
        <f t="shared" si="1"/>
        <v>82479</v>
      </c>
    </row>
    <row r="99" spans="1:7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  <c r="G99" s="18">
        <f t="shared" si="1"/>
        <v>54</v>
      </c>
    </row>
    <row r="100" spans="1:7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  <c r="G100" s="18">
        <f t="shared" si="1"/>
        <v>1043489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selection activeCell="G81" sqref="G81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133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63</v>
      </c>
      <c r="B5" s="13">
        <v>59</v>
      </c>
      <c r="C5" s="14" t="s">
        <v>64</v>
      </c>
      <c r="D5" s="15">
        <v>5742</v>
      </c>
      <c r="E5" s="15">
        <v>765001</v>
      </c>
      <c r="F5" s="15">
        <v>2505400</v>
      </c>
      <c r="G5" s="18">
        <f aca="true" t="shared" si="0" ref="G5:G36">F5-E5</f>
        <v>1740399</v>
      </c>
    </row>
    <row r="6" spans="1:7" ht="12.75">
      <c r="A6" s="12" t="s">
        <v>42</v>
      </c>
      <c r="B6" s="13">
        <v>75</v>
      </c>
      <c r="C6" s="14" t="s">
        <v>99</v>
      </c>
      <c r="D6" s="16">
        <v>105</v>
      </c>
      <c r="E6" s="15">
        <v>547766</v>
      </c>
      <c r="F6" s="15">
        <v>2127000</v>
      </c>
      <c r="G6" s="18">
        <f t="shared" si="0"/>
        <v>1579234</v>
      </c>
    </row>
    <row r="7" spans="1:7" ht="12.75">
      <c r="A7" s="12" t="s">
        <v>101</v>
      </c>
      <c r="B7" s="13">
        <v>13</v>
      </c>
      <c r="C7" s="14" t="s">
        <v>94</v>
      </c>
      <c r="D7" s="15">
        <v>5088</v>
      </c>
      <c r="E7" s="15">
        <v>285012</v>
      </c>
      <c r="F7" s="15">
        <v>1755700</v>
      </c>
      <c r="G7" s="18">
        <f t="shared" si="0"/>
        <v>1470688</v>
      </c>
    </row>
    <row r="8" spans="1:7" ht="12.75">
      <c r="A8" s="12" t="s">
        <v>127</v>
      </c>
      <c r="B8" s="13">
        <v>93</v>
      </c>
      <c r="C8" s="14" t="s">
        <v>99</v>
      </c>
      <c r="D8" s="16">
        <v>236</v>
      </c>
      <c r="E8" s="15">
        <v>138099</v>
      </c>
      <c r="F8" s="15">
        <v>1346000</v>
      </c>
      <c r="G8" s="18">
        <f t="shared" si="0"/>
        <v>1207901</v>
      </c>
    </row>
    <row r="9" spans="1:7" ht="12.75">
      <c r="A9" s="12" t="s">
        <v>87</v>
      </c>
      <c r="B9" s="13">
        <v>69</v>
      </c>
      <c r="C9" s="14" t="s">
        <v>82</v>
      </c>
      <c r="D9" s="15">
        <v>3215</v>
      </c>
      <c r="E9" s="15">
        <v>299390</v>
      </c>
      <c r="F9" s="15">
        <v>1466000</v>
      </c>
      <c r="G9" s="18">
        <f t="shared" si="0"/>
        <v>1166610</v>
      </c>
    </row>
    <row r="10" spans="1:7" ht="12.75">
      <c r="A10" s="12" t="s">
        <v>105</v>
      </c>
      <c r="B10" s="13">
        <v>92</v>
      </c>
      <c r="C10" s="14" t="s">
        <v>99</v>
      </c>
      <c r="D10" s="16">
        <v>175</v>
      </c>
      <c r="E10" s="15">
        <v>208482</v>
      </c>
      <c r="F10" s="15">
        <v>1366000</v>
      </c>
      <c r="G10" s="18">
        <f t="shared" si="0"/>
        <v>1157518</v>
      </c>
    </row>
    <row r="11" spans="1:7" ht="12.75">
      <c r="A11" s="12" t="s">
        <v>128</v>
      </c>
      <c r="B11" s="13">
        <v>94</v>
      </c>
      <c r="C11" s="14" t="s">
        <v>99</v>
      </c>
      <c r="D11" s="16">
        <v>245</v>
      </c>
      <c r="E11" s="15">
        <v>136000</v>
      </c>
      <c r="F11" s="15">
        <v>1209800</v>
      </c>
      <c r="G11" s="18">
        <f t="shared" si="0"/>
        <v>1073800</v>
      </c>
    </row>
    <row r="12" spans="1:7" ht="12.75">
      <c r="A12" s="12" t="s">
        <v>43</v>
      </c>
      <c r="B12" s="13">
        <v>78</v>
      </c>
      <c r="C12" s="14" t="s">
        <v>98</v>
      </c>
      <c r="D12" s="15">
        <v>2284</v>
      </c>
      <c r="E12" s="15">
        <v>235511</v>
      </c>
      <c r="F12" s="15">
        <v>1279000</v>
      </c>
      <c r="G12" s="18">
        <f t="shared" si="0"/>
        <v>1043489</v>
      </c>
    </row>
    <row r="13" spans="1:7" ht="12.75">
      <c r="A13" s="12" t="s">
        <v>95</v>
      </c>
      <c r="B13" s="13">
        <v>91</v>
      </c>
      <c r="C13" s="14" t="s">
        <v>99</v>
      </c>
      <c r="D13" s="15">
        <v>1804</v>
      </c>
      <c r="E13" s="15">
        <v>135911</v>
      </c>
      <c r="F13" s="15">
        <v>1062000</v>
      </c>
      <c r="G13" s="18">
        <f t="shared" si="0"/>
        <v>926089</v>
      </c>
    </row>
    <row r="14" spans="1:7" ht="12.75">
      <c r="A14" s="12" t="s">
        <v>112</v>
      </c>
      <c r="B14" s="13">
        <v>62</v>
      </c>
      <c r="C14" s="14" t="s">
        <v>64</v>
      </c>
      <c r="D14" s="15">
        <v>6672</v>
      </c>
      <c r="E14" s="15">
        <v>505615</v>
      </c>
      <c r="F14" s="15">
        <v>1421900</v>
      </c>
      <c r="G14" s="18">
        <f t="shared" si="0"/>
        <v>916285</v>
      </c>
    </row>
    <row r="15" spans="1:7" ht="12.75">
      <c r="A15" s="12" t="s">
        <v>119</v>
      </c>
      <c r="B15" s="13">
        <v>95</v>
      </c>
      <c r="C15" s="14" t="s">
        <v>99</v>
      </c>
      <c r="D15" s="15">
        <v>1246</v>
      </c>
      <c r="E15" s="15">
        <v>129655</v>
      </c>
      <c r="F15" s="15">
        <v>991797</v>
      </c>
      <c r="G15" s="18">
        <f t="shared" si="0"/>
        <v>862142</v>
      </c>
    </row>
    <row r="16" spans="1:7" ht="12.75">
      <c r="A16" s="12" t="s">
        <v>123</v>
      </c>
      <c r="B16" s="13">
        <v>6</v>
      </c>
      <c r="C16" s="14" t="s">
        <v>94</v>
      </c>
      <c r="D16" s="15">
        <v>4299</v>
      </c>
      <c r="E16" s="15">
        <v>161886</v>
      </c>
      <c r="F16" s="15">
        <v>919600</v>
      </c>
      <c r="G16" s="18">
        <f t="shared" si="0"/>
        <v>757714</v>
      </c>
    </row>
    <row r="17" spans="1:7" ht="12.75">
      <c r="A17" s="12" t="s">
        <v>116</v>
      </c>
      <c r="B17" s="13">
        <v>77</v>
      </c>
      <c r="C17" s="14" t="s">
        <v>98</v>
      </c>
      <c r="D17" s="15">
        <v>5915</v>
      </c>
      <c r="E17" s="15">
        <v>299160</v>
      </c>
      <c r="F17" s="15">
        <v>1030000</v>
      </c>
      <c r="G17" s="18">
        <f t="shared" si="0"/>
        <v>730840</v>
      </c>
    </row>
    <row r="18" spans="1:7" ht="12.75">
      <c r="A18" s="12" t="s">
        <v>65</v>
      </c>
      <c r="B18" s="13">
        <v>44</v>
      </c>
      <c r="C18" s="14" t="s">
        <v>66</v>
      </c>
      <c r="D18" s="15">
        <v>6956</v>
      </c>
      <c r="E18" s="15">
        <v>369305</v>
      </c>
      <c r="F18" s="15">
        <v>1054100</v>
      </c>
      <c r="G18" s="18">
        <f t="shared" si="0"/>
        <v>684795</v>
      </c>
    </row>
    <row r="19" spans="1:7" ht="12.75">
      <c r="A19" s="12" t="s">
        <v>8</v>
      </c>
      <c r="B19" s="13">
        <v>33</v>
      </c>
      <c r="C19" s="14" t="s">
        <v>7</v>
      </c>
      <c r="D19" s="15">
        <v>10000</v>
      </c>
      <c r="E19" s="15">
        <v>502723</v>
      </c>
      <c r="F19" s="15">
        <v>1180200</v>
      </c>
      <c r="G19" s="18">
        <f t="shared" si="0"/>
        <v>677477</v>
      </c>
    </row>
    <row r="20" spans="1:7" ht="12.75">
      <c r="A20" s="12" t="s">
        <v>55</v>
      </c>
      <c r="B20" s="13">
        <v>57</v>
      </c>
      <c r="C20" s="14" t="s">
        <v>53</v>
      </c>
      <c r="D20" s="15">
        <v>6216</v>
      </c>
      <c r="E20" s="15">
        <v>397217</v>
      </c>
      <c r="F20" s="15">
        <v>1030700</v>
      </c>
      <c r="G20" s="18">
        <f t="shared" si="0"/>
        <v>633483</v>
      </c>
    </row>
    <row r="21" spans="1:7" ht="12.75">
      <c r="A21" s="12" t="s">
        <v>41</v>
      </c>
      <c r="B21" s="13">
        <v>76</v>
      </c>
      <c r="C21" s="14" t="s">
        <v>40</v>
      </c>
      <c r="D21" s="15">
        <v>6295</v>
      </c>
      <c r="E21" s="15">
        <v>609843</v>
      </c>
      <c r="F21" s="15">
        <v>1216500</v>
      </c>
      <c r="G21" s="18">
        <f t="shared" si="0"/>
        <v>606657</v>
      </c>
    </row>
    <row r="22" spans="1:7" ht="12.75">
      <c r="A22" s="12" t="s">
        <v>85</v>
      </c>
      <c r="B22" s="13">
        <v>38</v>
      </c>
      <c r="C22" s="14" t="s">
        <v>82</v>
      </c>
      <c r="D22" s="15">
        <v>7467</v>
      </c>
      <c r="E22" s="15">
        <v>410688</v>
      </c>
      <c r="F22" s="15">
        <v>1002000</v>
      </c>
      <c r="G22" s="18">
        <f t="shared" si="0"/>
        <v>591312</v>
      </c>
    </row>
    <row r="23" spans="1:7" ht="12.75">
      <c r="A23" s="12" t="s">
        <v>59</v>
      </c>
      <c r="B23" s="13">
        <v>31</v>
      </c>
      <c r="C23" s="14" t="s">
        <v>97</v>
      </c>
      <c r="D23" s="15">
        <v>6367</v>
      </c>
      <c r="E23" s="15">
        <v>339574</v>
      </c>
      <c r="F23" s="15">
        <v>874400</v>
      </c>
      <c r="G23" s="18">
        <f t="shared" si="0"/>
        <v>534826</v>
      </c>
    </row>
    <row r="24" spans="1:7" ht="12.75">
      <c r="A24" s="12" t="s">
        <v>47</v>
      </c>
      <c r="B24" s="13">
        <v>34</v>
      </c>
      <c r="C24" s="14" t="s">
        <v>45</v>
      </c>
      <c r="D24" s="15">
        <v>6224</v>
      </c>
      <c r="E24" s="15">
        <v>275449</v>
      </c>
      <c r="F24" s="15">
        <v>778700</v>
      </c>
      <c r="G24" s="18">
        <f t="shared" si="0"/>
        <v>503251</v>
      </c>
    </row>
    <row r="25" spans="1:7" ht="12.75">
      <c r="A25" s="12" t="s">
        <v>79</v>
      </c>
      <c r="B25" s="13">
        <v>83</v>
      </c>
      <c r="C25" s="14" t="s">
        <v>94</v>
      </c>
      <c r="D25" s="15">
        <v>5992</v>
      </c>
      <c r="E25" s="15">
        <v>271704</v>
      </c>
      <c r="F25" s="15">
        <v>762800</v>
      </c>
      <c r="G25" s="18">
        <f t="shared" si="0"/>
        <v>491096</v>
      </c>
    </row>
    <row r="26" spans="1:7" ht="12.75">
      <c r="A26" s="12" t="s">
        <v>86</v>
      </c>
      <c r="B26" s="13">
        <v>42</v>
      </c>
      <c r="C26" s="14" t="s">
        <v>82</v>
      </c>
      <c r="D26" s="15">
        <v>4773</v>
      </c>
      <c r="E26" s="15">
        <v>290903</v>
      </c>
      <c r="F26" s="15">
        <v>737000</v>
      </c>
      <c r="G26" s="18">
        <f t="shared" si="0"/>
        <v>446097</v>
      </c>
    </row>
    <row r="27" spans="1:7" ht="12.75">
      <c r="A27" s="12" t="s">
        <v>3</v>
      </c>
      <c r="B27" s="13">
        <v>67</v>
      </c>
      <c r="C27" s="14" t="s">
        <v>4</v>
      </c>
      <c r="D27" s="15">
        <v>4755</v>
      </c>
      <c r="E27" s="15">
        <v>521400</v>
      </c>
      <c r="F27" s="15">
        <v>938000</v>
      </c>
      <c r="G27" s="18">
        <f t="shared" si="0"/>
        <v>416600</v>
      </c>
    </row>
    <row r="28" spans="1:7" ht="12.75">
      <c r="A28" s="12" t="s">
        <v>22</v>
      </c>
      <c r="B28" s="13">
        <v>29</v>
      </c>
      <c r="C28" s="14" t="s">
        <v>21</v>
      </c>
      <c r="D28" s="15">
        <v>6733</v>
      </c>
      <c r="E28" s="15">
        <v>439046</v>
      </c>
      <c r="F28" s="15">
        <v>835921</v>
      </c>
      <c r="G28" s="18">
        <f t="shared" si="0"/>
        <v>396875</v>
      </c>
    </row>
    <row r="29" spans="1:7" ht="12.75">
      <c r="A29" s="12" t="s">
        <v>111</v>
      </c>
      <c r="B29" s="13">
        <v>54</v>
      </c>
      <c r="C29" s="14" t="s">
        <v>53</v>
      </c>
      <c r="D29" s="15">
        <v>5241</v>
      </c>
      <c r="E29" s="15">
        <v>338115</v>
      </c>
      <c r="F29" s="15">
        <v>704700</v>
      </c>
      <c r="G29" s="18">
        <f t="shared" si="0"/>
        <v>366585</v>
      </c>
    </row>
    <row r="30" spans="1:7" ht="12.75">
      <c r="A30" s="12" t="s">
        <v>72</v>
      </c>
      <c r="B30" s="13">
        <v>60</v>
      </c>
      <c r="C30" s="14" t="s">
        <v>71</v>
      </c>
      <c r="D30" s="15">
        <v>5860</v>
      </c>
      <c r="E30" s="15">
        <v>350854</v>
      </c>
      <c r="F30" s="15">
        <v>702500</v>
      </c>
      <c r="G30" s="18">
        <f t="shared" si="0"/>
        <v>351646</v>
      </c>
    </row>
    <row r="31" spans="1:7" ht="12.75">
      <c r="A31" s="12" t="s">
        <v>110</v>
      </c>
      <c r="B31" s="13">
        <v>49</v>
      </c>
      <c r="C31" s="14" t="s">
        <v>66</v>
      </c>
      <c r="D31" s="15">
        <v>7145</v>
      </c>
      <c r="E31" s="15">
        <v>375873</v>
      </c>
      <c r="F31" s="15">
        <v>717700</v>
      </c>
      <c r="G31" s="18">
        <f t="shared" si="0"/>
        <v>341827</v>
      </c>
    </row>
    <row r="32" spans="1:7" ht="12.75">
      <c r="A32" s="12" t="s">
        <v>106</v>
      </c>
      <c r="B32" s="13">
        <v>35</v>
      </c>
      <c r="C32" s="14" t="s">
        <v>21</v>
      </c>
      <c r="D32" s="15">
        <v>6775</v>
      </c>
      <c r="E32" s="15">
        <v>488846</v>
      </c>
      <c r="F32" s="15">
        <v>790404</v>
      </c>
      <c r="G32" s="18">
        <f t="shared" si="0"/>
        <v>301558</v>
      </c>
    </row>
    <row r="33" spans="1:7" ht="12.75">
      <c r="A33" s="12" t="s">
        <v>27</v>
      </c>
      <c r="B33" s="13">
        <v>45</v>
      </c>
      <c r="C33" s="14" t="s">
        <v>25</v>
      </c>
      <c r="D33" s="15">
        <v>6813</v>
      </c>
      <c r="E33" s="15">
        <v>286050</v>
      </c>
      <c r="F33" s="15">
        <v>573000</v>
      </c>
      <c r="G33" s="18">
        <f t="shared" si="0"/>
        <v>286950</v>
      </c>
    </row>
    <row r="34" spans="1:7" ht="12.75">
      <c r="A34" s="12" t="s">
        <v>46</v>
      </c>
      <c r="B34" s="13">
        <v>30</v>
      </c>
      <c r="C34" s="14" t="s">
        <v>45</v>
      </c>
      <c r="D34" s="15">
        <v>5835</v>
      </c>
      <c r="E34" s="15">
        <v>300144</v>
      </c>
      <c r="F34" s="15">
        <v>577700</v>
      </c>
      <c r="G34" s="18">
        <f t="shared" si="0"/>
        <v>277556</v>
      </c>
    </row>
    <row r="35" spans="1:7" ht="12.75">
      <c r="A35" s="12" t="s">
        <v>89</v>
      </c>
      <c r="B35" s="13">
        <v>74</v>
      </c>
      <c r="C35" s="14" t="s">
        <v>82</v>
      </c>
      <c r="D35" s="15">
        <v>4391</v>
      </c>
      <c r="E35" s="15">
        <v>269513</v>
      </c>
      <c r="F35" s="15">
        <v>547000</v>
      </c>
      <c r="G35" s="18">
        <f t="shared" si="0"/>
        <v>277487</v>
      </c>
    </row>
    <row r="36" spans="1:7" ht="12.75">
      <c r="A36" s="12" t="s">
        <v>35</v>
      </c>
      <c r="B36" s="13">
        <v>25</v>
      </c>
      <c r="C36" s="14" t="s">
        <v>36</v>
      </c>
      <c r="D36" s="15">
        <v>5259</v>
      </c>
      <c r="E36" s="15">
        <v>216226</v>
      </c>
      <c r="F36" s="15">
        <v>480900</v>
      </c>
      <c r="G36" s="18">
        <f t="shared" si="0"/>
        <v>264674</v>
      </c>
    </row>
    <row r="37" spans="1:7" ht="12.75">
      <c r="A37" s="12" t="s">
        <v>107</v>
      </c>
      <c r="B37" s="13">
        <v>37</v>
      </c>
      <c r="C37" s="14" t="s">
        <v>25</v>
      </c>
      <c r="D37" s="15">
        <v>6150</v>
      </c>
      <c r="E37" s="15">
        <v>268924</v>
      </c>
      <c r="F37" s="15">
        <v>528000</v>
      </c>
      <c r="G37" s="18">
        <f aca="true" t="shared" si="1" ref="G37:G68">F37-E37</f>
        <v>259076</v>
      </c>
    </row>
    <row r="38" spans="1:7" ht="12.75">
      <c r="A38" s="12" t="s">
        <v>31</v>
      </c>
      <c r="B38" s="13">
        <v>51</v>
      </c>
      <c r="C38" s="14" t="s">
        <v>29</v>
      </c>
      <c r="D38" s="15">
        <v>8196</v>
      </c>
      <c r="E38" s="15">
        <v>304396</v>
      </c>
      <c r="F38" s="15">
        <v>559225</v>
      </c>
      <c r="G38" s="18">
        <f t="shared" si="1"/>
        <v>254829</v>
      </c>
    </row>
    <row r="39" spans="1:7" ht="12.75">
      <c r="A39" s="12" t="s">
        <v>125</v>
      </c>
      <c r="B39" s="13">
        <v>66</v>
      </c>
      <c r="C39" s="14" t="s">
        <v>45</v>
      </c>
      <c r="D39" s="15">
        <v>4116</v>
      </c>
      <c r="E39" s="15">
        <v>110732</v>
      </c>
      <c r="F39" s="15">
        <v>361200</v>
      </c>
      <c r="G39" s="18">
        <f t="shared" si="1"/>
        <v>250468</v>
      </c>
    </row>
    <row r="40" spans="1:7" ht="12.75">
      <c r="A40" s="12" t="s">
        <v>69</v>
      </c>
      <c r="B40" s="13">
        <v>85</v>
      </c>
      <c r="C40" s="14" t="s">
        <v>66</v>
      </c>
      <c r="D40" s="15">
        <v>6720</v>
      </c>
      <c r="E40" s="15">
        <v>243426</v>
      </c>
      <c r="F40" s="15">
        <v>469900</v>
      </c>
      <c r="G40" s="18">
        <f t="shared" si="1"/>
        <v>226474</v>
      </c>
    </row>
    <row r="41" spans="1:7" ht="12.75">
      <c r="A41" s="12" t="s">
        <v>5</v>
      </c>
      <c r="B41" s="13">
        <v>68</v>
      </c>
      <c r="C41" s="14" t="s">
        <v>4</v>
      </c>
      <c r="D41" s="15">
        <v>3525</v>
      </c>
      <c r="E41" s="15">
        <v>439744</v>
      </c>
      <c r="F41" s="15">
        <v>662000</v>
      </c>
      <c r="G41" s="18">
        <f t="shared" si="1"/>
        <v>222256</v>
      </c>
    </row>
    <row r="42" spans="1:7" ht="12.75">
      <c r="A42" s="12" t="s">
        <v>114</v>
      </c>
      <c r="B42" s="13">
        <v>64</v>
      </c>
      <c r="C42" s="14" t="s">
        <v>7</v>
      </c>
      <c r="D42" s="15">
        <v>7645</v>
      </c>
      <c r="E42" s="15">
        <v>355573</v>
      </c>
      <c r="F42" s="15">
        <v>577600</v>
      </c>
      <c r="G42" s="18">
        <f t="shared" si="1"/>
        <v>222027</v>
      </c>
    </row>
    <row r="43" spans="1:7" ht="12.75">
      <c r="A43" s="12" t="s">
        <v>23</v>
      </c>
      <c r="B43" s="13">
        <v>56</v>
      </c>
      <c r="C43" s="14" t="s">
        <v>21</v>
      </c>
      <c r="D43" s="15">
        <v>6823</v>
      </c>
      <c r="E43" s="15">
        <v>401215</v>
      </c>
      <c r="F43" s="15">
        <v>616273</v>
      </c>
      <c r="G43" s="18">
        <f t="shared" si="1"/>
        <v>215058</v>
      </c>
    </row>
    <row r="44" spans="1:7" ht="12.75">
      <c r="A44" s="12" t="s">
        <v>80</v>
      </c>
      <c r="B44" s="13">
        <v>84</v>
      </c>
      <c r="C44" s="14" t="s">
        <v>94</v>
      </c>
      <c r="D44" s="15">
        <v>3578</v>
      </c>
      <c r="E44" s="15">
        <v>265618</v>
      </c>
      <c r="F44" s="15">
        <v>454500</v>
      </c>
      <c r="G44" s="18">
        <f t="shared" si="1"/>
        <v>188882</v>
      </c>
    </row>
    <row r="45" spans="1:7" ht="12.75">
      <c r="A45" s="12" t="s">
        <v>84</v>
      </c>
      <c r="B45" s="13">
        <v>26</v>
      </c>
      <c r="C45" s="14" t="s">
        <v>82</v>
      </c>
      <c r="D45" s="15">
        <v>6525</v>
      </c>
      <c r="E45" s="15">
        <v>235357</v>
      </c>
      <c r="F45" s="15">
        <v>408000</v>
      </c>
      <c r="G45" s="18">
        <f t="shared" si="1"/>
        <v>172643</v>
      </c>
    </row>
    <row r="46" spans="1:7" ht="12.75">
      <c r="A46" s="12" t="s">
        <v>81</v>
      </c>
      <c r="B46" s="13">
        <v>1</v>
      </c>
      <c r="C46" s="14" t="s">
        <v>82</v>
      </c>
      <c r="D46" s="15">
        <v>5756</v>
      </c>
      <c r="E46" s="15">
        <v>297061</v>
      </c>
      <c r="F46" s="15">
        <v>464000</v>
      </c>
      <c r="G46" s="18">
        <f t="shared" si="1"/>
        <v>166939</v>
      </c>
    </row>
    <row r="47" spans="1:7" ht="12.75">
      <c r="A47" s="12" t="s">
        <v>14</v>
      </c>
      <c r="B47" s="13">
        <v>14</v>
      </c>
      <c r="C47" s="14" t="s">
        <v>15</v>
      </c>
      <c r="D47" s="15">
        <v>5547</v>
      </c>
      <c r="E47" s="15">
        <v>451851</v>
      </c>
      <c r="F47" s="15">
        <v>611770</v>
      </c>
      <c r="G47" s="18">
        <f t="shared" si="1"/>
        <v>159919</v>
      </c>
    </row>
    <row r="48" spans="1:7" ht="12.75">
      <c r="A48" s="12" t="s">
        <v>102</v>
      </c>
      <c r="B48" s="13">
        <v>21</v>
      </c>
      <c r="C48" s="14" t="s">
        <v>18</v>
      </c>
      <c r="D48" s="15">
        <v>8763</v>
      </c>
      <c r="E48" s="15">
        <v>340500</v>
      </c>
      <c r="F48" s="15">
        <v>487950</v>
      </c>
      <c r="G48" s="18">
        <f t="shared" si="1"/>
        <v>147450</v>
      </c>
    </row>
    <row r="49" spans="1:7" ht="12.75">
      <c r="A49" s="12" t="s">
        <v>78</v>
      </c>
      <c r="B49" s="13">
        <v>86</v>
      </c>
      <c r="C49" s="14" t="s">
        <v>75</v>
      </c>
      <c r="D49" s="15">
        <v>6990</v>
      </c>
      <c r="E49" s="15">
        <v>240990</v>
      </c>
      <c r="F49" s="15">
        <v>382700</v>
      </c>
      <c r="G49" s="18">
        <f t="shared" si="1"/>
        <v>141710</v>
      </c>
    </row>
    <row r="50" spans="1:7" ht="12.75">
      <c r="A50" s="12" t="s">
        <v>68</v>
      </c>
      <c r="B50" s="13">
        <v>72</v>
      </c>
      <c r="C50" s="14" t="s">
        <v>66</v>
      </c>
      <c r="D50" s="15">
        <v>6210</v>
      </c>
      <c r="E50" s="15">
        <v>388143</v>
      </c>
      <c r="F50" s="15">
        <v>516500</v>
      </c>
      <c r="G50" s="18">
        <f t="shared" si="1"/>
        <v>128357</v>
      </c>
    </row>
    <row r="51" spans="1:7" ht="12.75">
      <c r="A51" s="12" t="s">
        <v>76</v>
      </c>
      <c r="B51" s="13">
        <v>17</v>
      </c>
      <c r="C51" s="14" t="s">
        <v>75</v>
      </c>
      <c r="D51" s="15">
        <v>6848</v>
      </c>
      <c r="E51" s="15">
        <v>399162</v>
      </c>
      <c r="F51" s="15">
        <v>525400</v>
      </c>
      <c r="G51" s="18">
        <f t="shared" si="1"/>
        <v>126238</v>
      </c>
    </row>
    <row r="52" spans="1:7" ht="12.75">
      <c r="A52" s="12" t="s">
        <v>103</v>
      </c>
      <c r="B52" s="13">
        <v>28</v>
      </c>
      <c r="C52" s="14" t="s">
        <v>25</v>
      </c>
      <c r="D52" s="15">
        <v>5929</v>
      </c>
      <c r="E52" s="15">
        <v>257793</v>
      </c>
      <c r="F52" s="15">
        <v>379000</v>
      </c>
      <c r="G52" s="18">
        <f t="shared" si="1"/>
        <v>121207</v>
      </c>
    </row>
    <row r="53" spans="1:7" ht="12.75">
      <c r="A53" s="12" t="s">
        <v>115</v>
      </c>
      <c r="B53" s="13">
        <v>71</v>
      </c>
      <c r="C53" s="14" t="s">
        <v>18</v>
      </c>
      <c r="D53" s="15">
        <v>8575</v>
      </c>
      <c r="E53" s="15">
        <v>452673</v>
      </c>
      <c r="F53" s="15">
        <v>570900</v>
      </c>
      <c r="G53" s="18">
        <f t="shared" si="1"/>
        <v>118227</v>
      </c>
    </row>
    <row r="54" spans="1:7" ht="12.75">
      <c r="A54" s="12" t="s">
        <v>10</v>
      </c>
      <c r="B54" s="13">
        <v>3</v>
      </c>
      <c r="C54" s="14" t="s">
        <v>11</v>
      </c>
      <c r="D54" s="15">
        <v>7340</v>
      </c>
      <c r="E54" s="15">
        <v>248854</v>
      </c>
      <c r="F54" s="15">
        <v>365000</v>
      </c>
      <c r="G54" s="18">
        <f t="shared" si="1"/>
        <v>116146</v>
      </c>
    </row>
    <row r="55" spans="1:7" ht="12.75">
      <c r="A55" s="12" t="s">
        <v>88</v>
      </c>
      <c r="B55" s="13">
        <v>73</v>
      </c>
      <c r="C55" s="14" t="s">
        <v>82</v>
      </c>
      <c r="D55" s="15">
        <v>6035</v>
      </c>
      <c r="E55" s="15">
        <v>220895</v>
      </c>
      <c r="F55" s="15">
        <v>337000</v>
      </c>
      <c r="G55" s="18">
        <f t="shared" si="1"/>
        <v>116105</v>
      </c>
    </row>
    <row r="56" spans="1:7" ht="12.75">
      <c r="A56" s="12" t="s">
        <v>52</v>
      </c>
      <c r="B56" s="13">
        <v>87</v>
      </c>
      <c r="C56" s="14" t="s">
        <v>50</v>
      </c>
      <c r="D56" s="15">
        <v>5520</v>
      </c>
      <c r="E56" s="15">
        <v>245150</v>
      </c>
      <c r="F56" s="15">
        <v>360100</v>
      </c>
      <c r="G56" s="18">
        <f t="shared" si="1"/>
        <v>114950</v>
      </c>
    </row>
    <row r="57" spans="1:7" ht="12.75">
      <c r="A57" s="12" t="s">
        <v>70</v>
      </c>
      <c r="B57" s="13">
        <v>2</v>
      </c>
      <c r="C57" s="14" t="s">
        <v>71</v>
      </c>
      <c r="D57" s="15">
        <v>7369</v>
      </c>
      <c r="E57" s="15">
        <v>425326</v>
      </c>
      <c r="F57" s="15">
        <v>532100</v>
      </c>
      <c r="G57" s="18">
        <f t="shared" si="1"/>
        <v>106774</v>
      </c>
    </row>
    <row r="58" spans="1:7" ht="12.75">
      <c r="A58" s="12" t="s">
        <v>77</v>
      </c>
      <c r="B58" s="13">
        <v>79</v>
      </c>
      <c r="C58" s="14" t="s">
        <v>75</v>
      </c>
      <c r="D58" s="15">
        <v>6039</v>
      </c>
      <c r="E58" s="15">
        <v>241916</v>
      </c>
      <c r="F58" s="15">
        <v>347700</v>
      </c>
      <c r="G58" s="18">
        <f t="shared" si="1"/>
        <v>105784</v>
      </c>
    </row>
    <row r="59" spans="1:7" ht="12.75">
      <c r="A59" s="12" t="s">
        <v>39</v>
      </c>
      <c r="B59" s="13">
        <v>27</v>
      </c>
      <c r="C59" s="14" t="s">
        <v>40</v>
      </c>
      <c r="D59" s="15">
        <v>6037</v>
      </c>
      <c r="E59" s="15">
        <v>402796</v>
      </c>
      <c r="F59" s="15">
        <v>506200</v>
      </c>
      <c r="G59" s="18">
        <f t="shared" si="1"/>
        <v>103404</v>
      </c>
    </row>
    <row r="60" spans="1:7" ht="12.75">
      <c r="A60" s="12" t="s">
        <v>118</v>
      </c>
      <c r="B60" s="13">
        <v>90</v>
      </c>
      <c r="C60" s="14" t="s">
        <v>36</v>
      </c>
      <c r="D60" s="16">
        <v>610</v>
      </c>
      <c r="E60" s="15">
        <v>31439</v>
      </c>
      <c r="F60" s="15">
        <v>129000</v>
      </c>
      <c r="G60" s="18">
        <f t="shared" si="1"/>
        <v>97561</v>
      </c>
    </row>
    <row r="61" spans="1:7" ht="12.75">
      <c r="A61" s="12" t="s">
        <v>113</v>
      </c>
      <c r="B61" s="13">
        <v>63</v>
      </c>
      <c r="C61" s="14" t="s">
        <v>11</v>
      </c>
      <c r="D61" s="15">
        <v>7954</v>
      </c>
      <c r="E61" s="15">
        <v>509128</v>
      </c>
      <c r="F61" s="15">
        <v>602000</v>
      </c>
      <c r="G61" s="18">
        <f t="shared" si="1"/>
        <v>92872</v>
      </c>
    </row>
    <row r="62" spans="1:7" ht="12.75">
      <c r="A62" s="12" t="s">
        <v>73</v>
      </c>
      <c r="B62" s="13">
        <v>80</v>
      </c>
      <c r="C62" s="14" t="s">
        <v>71</v>
      </c>
      <c r="D62" s="15">
        <v>6170</v>
      </c>
      <c r="E62" s="15">
        <v>458153</v>
      </c>
      <c r="F62" s="15">
        <v>548800</v>
      </c>
      <c r="G62" s="18">
        <f t="shared" si="1"/>
        <v>90647</v>
      </c>
    </row>
    <row r="63" spans="1:7" ht="12.75">
      <c r="A63" s="12" t="s">
        <v>108</v>
      </c>
      <c r="B63" s="13">
        <v>41</v>
      </c>
      <c r="C63" s="14" t="s">
        <v>25</v>
      </c>
      <c r="D63" s="15">
        <v>6422</v>
      </c>
      <c r="E63" s="15">
        <v>209957</v>
      </c>
      <c r="F63" s="15">
        <v>300000</v>
      </c>
      <c r="G63" s="18">
        <f t="shared" si="1"/>
        <v>90043</v>
      </c>
    </row>
    <row r="64" spans="1:7" ht="12.75">
      <c r="A64" s="12" t="s">
        <v>9</v>
      </c>
      <c r="B64" s="13">
        <v>40</v>
      </c>
      <c r="C64" s="14" t="s">
        <v>7</v>
      </c>
      <c r="D64" s="15">
        <v>9243</v>
      </c>
      <c r="E64" s="15">
        <v>224272</v>
      </c>
      <c r="F64" s="15">
        <v>311700</v>
      </c>
      <c r="G64" s="18">
        <f t="shared" si="1"/>
        <v>87428</v>
      </c>
    </row>
    <row r="65" spans="1:7" ht="12.75">
      <c r="A65" s="12" t="s">
        <v>56</v>
      </c>
      <c r="B65" s="13">
        <v>88</v>
      </c>
      <c r="C65" s="14" t="s">
        <v>53</v>
      </c>
      <c r="D65" s="15">
        <v>5874</v>
      </c>
      <c r="E65" s="15">
        <v>308921</v>
      </c>
      <c r="F65" s="15">
        <v>391400</v>
      </c>
      <c r="G65" s="18">
        <f t="shared" si="1"/>
        <v>82479</v>
      </c>
    </row>
    <row r="66" spans="1:7" ht="12.75">
      <c r="A66" s="12" t="s">
        <v>62</v>
      </c>
      <c r="B66" s="13">
        <v>81</v>
      </c>
      <c r="C66" s="14" t="s">
        <v>97</v>
      </c>
      <c r="D66" s="15">
        <v>5780</v>
      </c>
      <c r="E66" s="15">
        <v>270908</v>
      </c>
      <c r="F66" s="15">
        <v>341700</v>
      </c>
      <c r="G66" s="18">
        <f t="shared" si="1"/>
        <v>70792</v>
      </c>
    </row>
    <row r="67" spans="1:7" ht="12.75">
      <c r="A67" s="12" t="s">
        <v>44</v>
      </c>
      <c r="B67" s="13">
        <v>11</v>
      </c>
      <c r="C67" s="14" t="s">
        <v>45</v>
      </c>
      <c r="D67" s="15">
        <v>6343</v>
      </c>
      <c r="E67" s="15">
        <v>225228</v>
      </c>
      <c r="F67" s="15">
        <v>293700</v>
      </c>
      <c r="G67" s="18">
        <f t="shared" si="1"/>
        <v>68472</v>
      </c>
    </row>
    <row r="68" spans="1:7" ht="12.75">
      <c r="A68" s="12" t="s">
        <v>30</v>
      </c>
      <c r="B68" s="13">
        <v>10</v>
      </c>
      <c r="C68" s="14" t="s">
        <v>29</v>
      </c>
      <c r="D68" s="15">
        <v>6027</v>
      </c>
      <c r="E68" s="15">
        <v>231455</v>
      </c>
      <c r="F68" s="15">
        <v>294026</v>
      </c>
      <c r="G68" s="18">
        <f t="shared" si="1"/>
        <v>62571</v>
      </c>
    </row>
    <row r="69" spans="1:7" ht="12.75">
      <c r="A69" s="12" t="s">
        <v>96</v>
      </c>
      <c r="B69" s="13">
        <v>65</v>
      </c>
      <c r="C69" s="14" t="s">
        <v>97</v>
      </c>
      <c r="D69" s="15">
        <v>4534</v>
      </c>
      <c r="E69" s="15">
        <v>174741</v>
      </c>
      <c r="F69" s="15">
        <v>231800</v>
      </c>
      <c r="G69" s="18">
        <f aca="true" t="shared" si="2" ref="G69:G100">F69-E69</f>
        <v>57059</v>
      </c>
    </row>
    <row r="70" spans="1:7" ht="12.75">
      <c r="A70" s="12" t="s">
        <v>28</v>
      </c>
      <c r="B70" s="13">
        <v>8</v>
      </c>
      <c r="C70" s="14" t="s">
        <v>29</v>
      </c>
      <c r="D70" s="15">
        <v>5246</v>
      </c>
      <c r="E70" s="15">
        <v>246925</v>
      </c>
      <c r="F70" s="15">
        <v>297089</v>
      </c>
      <c r="G70" s="18">
        <f t="shared" si="2"/>
        <v>50164</v>
      </c>
    </row>
    <row r="71" spans="1:7" ht="12.75">
      <c r="A71" s="12" t="s">
        <v>74</v>
      </c>
      <c r="B71" s="13">
        <v>16</v>
      </c>
      <c r="C71" s="14" t="s">
        <v>75</v>
      </c>
      <c r="D71" s="15">
        <v>5956</v>
      </c>
      <c r="E71" s="15">
        <v>299020</v>
      </c>
      <c r="F71" s="15">
        <v>343800</v>
      </c>
      <c r="G71" s="18">
        <f t="shared" si="2"/>
        <v>44780</v>
      </c>
    </row>
    <row r="72" spans="1:7" ht="12.75">
      <c r="A72" s="12" t="s">
        <v>122</v>
      </c>
      <c r="B72" s="13">
        <v>22</v>
      </c>
      <c r="C72" s="14" t="s">
        <v>21</v>
      </c>
      <c r="D72" s="15">
        <v>6878</v>
      </c>
      <c r="E72" s="15">
        <v>504303</v>
      </c>
      <c r="F72" s="15">
        <v>541582</v>
      </c>
      <c r="G72" s="18">
        <f t="shared" si="2"/>
        <v>37279</v>
      </c>
    </row>
    <row r="73" spans="1:7" ht="12.75">
      <c r="A73" s="12" t="s">
        <v>124</v>
      </c>
      <c r="B73" s="13" t="s">
        <v>92</v>
      </c>
      <c r="C73" s="14" t="s">
        <v>33</v>
      </c>
      <c r="D73" s="15">
        <v>4014</v>
      </c>
      <c r="E73" s="15">
        <v>78261</v>
      </c>
      <c r="F73" s="15">
        <v>112844</v>
      </c>
      <c r="G73" s="18">
        <f t="shared" si="2"/>
        <v>34583</v>
      </c>
    </row>
    <row r="74" spans="1:7" ht="12.75">
      <c r="A74" s="12" t="s">
        <v>26</v>
      </c>
      <c r="B74" s="13">
        <v>36</v>
      </c>
      <c r="C74" s="14" t="s">
        <v>25</v>
      </c>
      <c r="D74" s="15">
        <v>6906</v>
      </c>
      <c r="E74" s="15">
        <v>205628</v>
      </c>
      <c r="F74" s="15">
        <v>236000</v>
      </c>
      <c r="G74" s="18">
        <f t="shared" si="2"/>
        <v>30372</v>
      </c>
    </row>
    <row r="75" spans="1:7" ht="12.75">
      <c r="A75" s="12" t="s">
        <v>83</v>
      </c>
      <c r="B75" s="13">
        <v>7</v>
      </c>
      <c r="C75" s="14" t="s">
        <v>82</v>
      </c>
      <c r="D75" s="15">
        <v>5556</v>
      </c>
      <c r="E75" s="15">
        <v>266656</v>
      </c>
      <c r="F75" s="15">
        <v>277000</v>
      </c>
      <c r="G75" s="18">
        <f t="shared" si="2"/>
        <v>10344</v>
      </c>
    </row>
    <row r="76" spans="1:7" ht="12.75">
      <c r="A76" s="12" t="s">
        <v>109</v>
      </c>
      <c r="B76" s="13">
        <v>47</v>
      </c>
      <c r="C76" s="14" t="s">
        <v>7</v>
      </c>
      <c r="D76" s="15">
        <v>5361</v>
      </c>
      <c r="E76" s="15">
        <v>298940</v>
      </c>
      <c r="F76" s="15">
        <v>307800</v>
      </c>
      <c r="G76" s="18">
        <f t="shared" si="2"/>
        <v>8860</v>
      </c>
    </row>
    <row r="77" spans="1:7" ht="12.75">
      <c r="A77" s="12" t="s">
        <v>19</v>
      </c>
      <c r="B77" s="13">
        <v>58</v>
      </c>
      <c r="C77" s="14" t="s">
        <v>18</v>
      </c>
      <c r="D77" s="15">
        <v>6888</v>
      </c>
      <c r="E77" s="15">
        <v>232990</v>
      </c>
      <c r="F77" s="15">
        <v>233790</v>
      </c>
      <c r="G77" s="18">
        <f t="shared" si="2"/>
        <v>800</v>
      </c>
    </row>
    <row r="78" spans="1:7" ht="12.75">
      <c r="A78" s="12" t="s">
        <v>20</v>
      </c>
      <c r="B78" s="13">
        <v>89</v>
      </c>
      <c r="C78" s="14" t="s">
        <v>18</v>
      </c>
      <c r="D78" s="15">
        <v>7424</v>
      </c>
      <c r="E78" s="15">
        <v>320596</v>
      </c>
      <c r="F78" s="15">
        <v>320650</v>
      </c>
      <c r="G78" s="18">
        <f t="shared" si="2"/>
        <v>54</v>
      </c>
    </row>
    <row r="79" spans="1:7" ht="12.75">
      <c r="A79" s="12" t="s">
        <v>104</v>
      </c>
      <c r="B79" s="13">
        <v>5</v>
      </c>
      <c r="C79" s="14" t="s">
        <v>94</v>
      </c>
      <c r="D79" s="15">
        <v>5549</v>
      </c>
      <c r="E79" s="15">
        <v>112510</v>
      </c>
      <c r="F79" s="15">
        <v>107700</v>
      </c>
      <c r="G79" s="18">
        <f t="shared" si="2"/>
        <v>-4810</v>
      </c>
    </row>
    <row r="80" spans="1:7" ht="12.75">
      <c r="A80" s="12" t="s">
        <v>49</v>
      </c>
      <c r="B80" s="13">
        <v>19</v>
      </c>
      <c r="C80" s="14" t="s">
        <v>50</v>
      </c>
      <c r="D80" s="15">
        <v>5857</v>
      </c>
      <c r="E80" s="15">
        <v>243654</v>
      </c>
      <c r="F80" s="15">
        <v>238400</v>
      </c>
      <c r="G80" s="18">
        <f t="shared" si="2"/>
        <v>-5254</v>
      </c>
    </row>
    <row r="81" spans="1:7" ht="12.75">
      <c r="A81" s="12" t="s">
        <v>34</v>
      </c>
      <c r="B81" s="13" t="s">
        <v>93</v>
      </c>
      <c r="C81" s="14" t="s">
        <v>33</v>
      </c>
      <c r="D81" s="15">
        <v>4665</v>
      </c>
      <c r="E81" s="15">
        <v>143203</v>
      </c>
      <c r="F81" s="15">
        <v>136752</v>
      </c>
      <c r="G81" s="18">
        <f t="shared" si="2"/>
        <v>-6451</v>
      </c>
    </row>
    <row r="82" spans="1:7" ht="12.75">
      <c r="A82" s="12" t="s">
        <v>100</v>
      </c>
      <c r="B82" s="13">
        <v>4</v>
      </c>
      <c r="C82" s="14" t="s">
        <v>94</v>
      </c>
      <c r="D82" s="16">
        <v>6925</v>
      </c>
      <c r="E82" s="15">
        <v>133966</v>
      </c>
      <c r="F82" s="15">
        <v>125400</v>
      </c>
      <c r="G82" s="18">
        <f t="shared" si="2"/>
        <v>-8566</v>
      </c>
    </row>
    <row r="83" spans="1:7" ht="12.75">
      <c r="A83" s="12" t="s">
        <v>13</v>
      </c>
      <c r="B83" s="13">
        <v>43</v>
      </c>
      <c r="C83" s="14" t="s">
        <v>11</v>
      </c>
      <c r="D83" s="15">
        <v>5002</v>
      </c>
      <c r="E83" s="15">
        <v>229773</v>
      </c>
      <c r="F83" s="15">
        <v>207000</v>
      </c>
      <c r="G83" s="18">
        <f t="shared" si="2"/>
        <v>-22773</v>
      </c>
    </row>
    <row r="84" spans="1:7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>
        <v>280200</v>
      </c>
      <c r="G84" s="18">
        <f t="shared" si="2"/>
        <v>-25454</v>
      </c>
    </row>
    <row r="85" spans="1:7" ht="12.75">
      <c r="A85" s="12" t="s">
        <v>6</v>
      </c>
      <c r="B85" s="13">
        <v>24</v>
      </c>
      <c r="C85" s="14" t="s">
        <v>7</v>
      </c>
      <c r="D85" s="15">
        <v>9060</v>
      </c>
      <c r="E85" s="15">
        <v>409475</v>
      </c>
      <c r="F85" s="15">
        <v>380400</v>
      </c>
      <c r="G85" s="18">
        <f t="shared" si="2"/>
        <v>-29075</v>
      </c>
    </row>
    <row r="86" spans="1:7" ht="12.75">
      <c r="A86" s="12" t="s">
        <v>24</v>
      </c>
      <c r="B86" s="13">
        <v>18</v>
      </c>
      <c r="C86" s="14" t="s">
        <v>25</v>
      </c>
      <c r="D86" s="15">
        <v>7310</v>
      </c>
      <c r="E86" s="15">
        <v>348550</v>
      </c>
      <c r="F86" s="15">
        <v>318000</v>
      </c>
      <c r="G86" s="18">
        <f t="shared" si="2"/>
        <v>-30550</v>
      </c>
    </row>
    <row r="87" spans="1:7" ht="12.75">
      <c r="A87" s="12" t="s">
        <v>117</v>
      </c>
      <c r="B87" s="13">
        <v>82</v>
      </c>
      <c r="C87" s="14" t="s">
        <v>97</v>
      </c>
      <c r="D87" s="15">
        <v>3730</v>
      </c>
      <c r="E87" s="15">
        <v>228000</v>
      </c>
      <c r="F87" s="15">
        <v>197200</v>
      </c>
      <c r="G87" s="18">
        <f t="shared" si="2"/>
        <v>-30800</v>
      </c>
    </row>
    <row r="88" spans="1:7" ht="12.75">
      <c r="A88" s="12" t="s">
        <v>58</v>
      </c>
      <c r="B88" s="13">
        <v>12</v>
      </c>
      <c r="C88" s="14" t="s">
        <v>97</v>
      </c>
      <c r="D88" s="15">
        <v>8771</v>
      </c>
      <c r="E88" s="15">
        <v>318340</v>
      </c>
      <c r="F88" s="15">
        <v>275300</v>
      </c>
      <c r="G88" s="18">
        <f t="shared" si="2"/>
        <v>-43040</v>
      </c>
    </row>
    <row r="89" spans="1:7" ht="12.75">
      <c r="A89" s="12" t="s">
        <v>37</v>
      </c>
      <c r="B89" s="13">
        <v>39</v>
      </c>
      <c r="C89" s="14" t="s">
        <v>36</v>
      </c>
      <c r="D89" s="15">
        <v>5049</v>
      </c>
      <c r="E89" s="15">
        <v>288151</v>
      </c>
      <c r="F89" s="15">
        <v>244000</v>
      </c>
      <c r="G89" s="18">
        <f t="shared" si="2"/>
        <v>-44151</v>
      </c>
    </row>
    <row r="90" spans="1:7" ht="12.75">
      <c r="A90" s="12" t="s">
        <v>16</v>
      </c>
      <c r="B90" s="13">
        <v>50</v>
      </c>
      <c r="C90" s="14" t="s">
        <v>15</v>
      </c>
      <c r="D90" s="15">
        <v>6412</v>
      </c>
      <c r="E90" s="15">
        <v>530631</v>
      </c>
      <c r="F90" s="15">
        <v>479620</v>
      </c>
      <c r="G90" s="18">
        <f t="shared" si="2"/>
        <v>-51011</v>
      </c>
    </row>
    <row r="91" spans="1:7" ht="12.75">
      <c r="A91" s="12" t="s">
        <v>48</v>
      </c>
      <c r="B91" s="13">
        <v>48</v>
      </c>
      <c r="C91" s="14" t="s">
        <v>45</v>
      </c>
      <c r="D91" s="15">
        <v>5180</v>
      </c>
      <c r="E91" s="15">
        <v>126503</v>
      </c>
      <c r="F91" s="15">
        <v>72000</v>
      </c>
      <c r="G91" s="18">
        <f t="shared" si="2"/>
        <v>-54503</v>
      </c>
    </row>
    <row r="92" spans="1:7" ht="12.75">
      <c r="A92" s="12" t="s">
        <v>32</v>
      </c>
      <c r="B92" s="13">
        <v>52</v>
      </c>
      <c r="C92" s="14" t="s">
        <v>29</v>
      </c>
      <c r="D92" s="15">
        <v>6220</v>
      </c>
      <c r="E92" s="15">
        <v>268208</v>
      </c>
      <c r="F92" s="15">
        <v>210657</v>
      </c>
      <c r="G92" s="18">
        <f t="shared" si="2"/>
        <v>-57551</v>
      </c>
    </row>
    <row r="93" spans="1:7" ht="12.75">
      <c r="A93" s="12" t="s">
        <v>38</v>
      </c>
      <c r="B93" s="13">
        <v>70</v>
      </c>
      <c r="C93" s="14" t="s">
        <v>36</v>
      </c>
      <c r="D93" s="15">
        <v>5390</v>
      </c>
      <c r="E93" s="15">
        <v>291579</v>
      </c>
      <c r="F93" s="15">
        <v>233100</v>
      </c>
      <c r="G93" s="18">
        <f t="shared" si="2"/>
        <v>-58479</v>
      </c>
    </row>
    <row r="94" spans="1:7" ht="12.75">
      <c r="A94" s="12" t="s">
        <v>12</v>
      </c>
      <c r="B94" s="13">
        <v>15</v>
      </c>
      <c r="C94" s="14" t="s">
        <v>11</v>
      </c>
      <c r="D94" s="15">
        <v>5741</v>
      </c>
      <c r="E94" s="15">
        <v>220304</v>
      </c>
      <c r="F94" s="15">
        <v>160000</v>
      </c>
      <c r="G94" s="18">
        <f t="shared" si="2"/>
        <v>-60304</v>
      </c>
    </row>
    <row r="95" spans="1:7" ht="12.75">
      <c r="A95" s="12" t="s">
        <v>57</v>
      </c>
      <c r="B95" s="13">
        <v>9</v>
      </c>
      <c r="C95" s="14" t="s">
        <v>97</v>
      </c>
      <c r="D95" s="15">
        <v>4890</v>
      </c>
      <c r="E95" s="15">
        <v>196454</v>
      </c>
      <c r="F95" s="15">
        <v>135600</v>
      </c>
      <c r="G95" s="18">
        <f t="shared" si="2"/>
        <v>-60854</v>
      </c>
    </row>
    <row r="96" spans="1:7" ht="12.75">
      <c r="A96" s="12" t="s">
        <v>51</v>
      </c>
      <c r="B96" s="13">
        <v>23</v>
      </c>
      <c r="C96" s="14" t="s">
        <v>50</v>
      </c>
      <c r="D96" s="15">
        <v>5601</v>
      </c>
      <c r="E96" s="15">
        <v>218041</v>
      </c>
      <c r="F96" s="15">
        <v>153300</v>
      </c>
      <c r="G96" s="18">
        <f t="shared" si="2"/>
        <v>-64741</v>
      </c>
    </row>
    <row r="97" spans="1:7" ht="12.75">
      <c r="A97" s="12" t="s">
        <v>54</v>
      </c>
      <c r="B97" s="13">
        <v>55</v>
      </c>
      <c r="C97" s="14" t="s">
        <v>53</v>
      </c>
      <c r="D97" s="15">
        <v>6216</v>
      </c>
      <c r="E97" s="15">
        <v>269522</v>
      </c>
      <c r="F97" s="15">
        <v>196600</v>
      </c>
      <c r="G97" s="18">
        <f t="shared" si="2"/>
        <v>-72922</v>
      </c>
    </row>
    <row r="98" spans="1:7" ht="12.75">
      <c r="A98" s="12" t="s">
        <v>60</v>
      </c>
      <c r="B98" s="13">
        <v>32</v>
      </c>
      <c r="C98" s="14" t="s">
        <v>97</v>
      </c>
      <c r="D98" s="15">
        <v>6253</v>
      </c>
      <c r="E98" s="15">
        <v>257604</v>
      </c>
      <c r="F98" s="15">
        <v>174700</v>
      </c>
      <c r="G98" s="18">
        <f t="shared" si="2"/>
        <v>-82904</v>
      </c>
    </row>
    <row r="99" spans="1:7" ht="12.75">
      <c r="A99" s="12" t="s">
        <v>17</v>
      </c>
      <c r="B99" s="13">
        <v>61</v>
      </c>
      <c r="C99" s="14" t="s">
        <v>15</v>
      </c>
      <c r="D99" s="15">
        <v>6103</v>
      </c>
      <c r="E99" s="15">
        <v>395723</v>
      </c>
      <c r="F99" s="15">
        <v>293780</v>
      </c>
      <c r="G99" s="18">
        <f t="shared" si="2"/>
        <v>-101943</v>
      </c>
    </row>
    <row r="100" spans="1:7" ht="12.75">
      <c r="A100" s="12" t="s">
        <v>61</v>
      </c>
      <c r="B100" s="13">
        <v>46</v>
      </c>
      <c r="C100" s="14" t="s">
        <v>97</v>
      </c>
      <c r="D100" s="15">
        <v>5226</v>
      </c>
      <c r="E100" s="15">
        <v>261207</v>
      </c>
      <c r="F100" s="15">
        <v>154900</v>
      </c>
      <c r="G100" s="18">
        <f t="shared" si="2"/>
        <v>-106307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1">
      <selection activeCell="C5" sqref="A5:C9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134</v>
      </c>
    </row>
    <row r="4" spans="1:8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  <c r="H4" s="19" t="s">
        <v>129</v>
      </c>
    </row>
    <row r="5" spans="1:8" ht="12.75">
      <c r="A5" s="12" t="s">
        <v>127</v>
      </c>
      <c r="B5" s="13">
        <v>93</v>
      </c>
      <c r="C5" s="14" t="s">
        <v>99</v>
      </c>
      <c r="D5" s="16">
        <v>236</v>
      </c>
      <c r="E5" s="15">
        <v>138099</v>
      </c>
      <c r="F5" s="15">
        <v>1346000</v>
      </c>
      <c r="G5" s="18">
        <f aca="true" t="shared" si="0" ref="G5:G36">F5-E5</f>
        <v>1207901</v>
      </c>
      <c r="H5" s="20">
        <f aca="true" t="shared" si="1" ref="H5:H36">G5/E5</f>
        <v>8.746631040050978</v>
      </c>
    </row>
    <row r="6" spans="1:8" ht="12.75">
      <c r="A6" s="12" t="s">
        <v>128</v>
      </c>
      <c r="B6" s="13">
        <v>94</v>
      </c>
      <c r="C6" s="14" t="s">
        <v>99</v>
      </c>
      <c r="D6" s="16">
        <v>245</v>
      </c>
      <c r="E6" s="15">
        <v>136000</v>
      </c>
      <c r="F6" s="15">
        <v>1209800</v>
      </c>
      <c r="G6" s="18">
        <f t="shared" si="0"/>
        <v>1073800</v>
      </c>
      <c r="H6" s="20">
        <f t="shared" si="1"/>
        <v>7.895588235294118</v>
      </c>
    </row>
    <row r="7" spans="1:8" ht="12.75">
      <c r="A7" s="12" t="s">
        <v>95</v>
      </c>
      <c r="B7" s="13">
        <v>91</v>
      </c>
      <c r="C7" s="14" t="s">
        <v>99</v>
      </c>
      <c r="D7" s="15">
        <v>1804</v>
      </c>
      <c r="E7" s="15">
        <v>135911</v>
      </c>
      <c r="F7" s="15">
        <v>1062000</v>
      </c>
      <c r="G7" s="18">
        <f t="shared" si="0"/>
        <v>926089</v>
      </c>
      <c r="H7" s="20">
        <f t="shared" si="1"/>
        <v>6.813937061753648</v>
      </c>
    </row>
    <row r="8" spans="1:8" ht="12.75">
      <c r="A8" s="12" t="s">
        <v>119</v>
      </c>
      <c r="B8" s="13">
        <v>95</v>
      </c>
      <c r="C8" s="14" t="s">
        <v>99</v>
      </c>
      <c r="D8" s="15">
        <v>1246</v>
      </c>
      <c r="E8" s="15">
        <v>129655</v>
      </c>
      <c r="F8" s="15">
        <v>991797</v>
      </c>
      <c r="G8" s="18">
        <f t="shared" si="0"/>
        <v>862142</v>
      </c>
      <c r="H8" s="20">
        <f t="shared" si="1"/>
        <v>6.64950831051637</v>
      </c>
    </row>
    <row r="9" spans="1:8" ht="12.75">
      <c r="A9" s="12" t="s">
        <v>105</v>
      </c>
      <c r="B9" s="13">
        <v>92</v>
      </c>
      <c r="C9" s="14" t="s">
        <v>99</v>
      </c>
      <c r="D9" s="16">
        <v>175</v>
      </c>
      <c r="E9" s="15">
        <v>208482</v>
      </c>
      <c r="F9" s="15">
        <v>1366000</v>
      </c>
      <c r="G9" s="18">
        <f t="shared" si="0"/>
        <v>1157518</v>
      </c>
      <c r="H9" s="20">
        <f t="shared" si="1"/>
        <v>5.552124404025288</v>
      </c>
    </row>
    <row r="10" spans="1:8" ht="12.75">
      <c r="A10" s="12" t="s">
        <v>101</v>
      </c>
      <c r="B10" s="13">
        <v>13</v>
      </c>
      <c r="C10" s="14" t="s">
        <v>94</v>
      </c>
      <c r="D10" s="15">
        <v>5088</v>
      </c>
      <c r="E10" s="15">
        <v>285012</v>
      </c>
      <c r="F10" s="15">
        <v>1755700</v>
      </c>
      <c r="G10" s="18">
        <f t="shared" si="0"/>
        <v>1470688</v>
      </c>
      <c r="H10" s="20">
        <f t="shared" si="1"/>
        <v>5.160091504919091</v>
      </c>
    </row>
    <row r="11" spans="1:8" ht="12.75">
      <c r="A11" s="12" t="s">
        <v>123</v>
      </c>
      <c r="B11" s="13">
        <v>6</v>
      </c>
      <c r="C11" s="14" t="s">
        <v>94</v>
      </c>
      <c r="D11" s="15">
        <v>4299</v>
      </c>
      <c r="E11" s="15">
        <v>161886</v>
      </c>
      <c r="F11" s="15">
        <v>919600</v>
      </c>
      <c r="G11" s="18">
        <f t="shared" si="0"/>
        <v>757714</v>
      </c>
      <c r="H11" s="20">
        <f t="shared" si="1"/>
        <v>4.680540627355052</v>
      </c>
    </row>
    <row r="12" spans="1:8" ht="12.75">
      <c r="A12" s="12" t="s">
        <v>43</v>
      </c>
      <c r="B12" s="13">
        <v>78</v>
      </c>
      <c r="C12" s="14" t="s">
        <v>98</v>
      </c>
      <c r="D12" s="15">
        <v>2284</v>
      </c>
      <c r="E12" s="15">
        <v>235511</v>
      </c>
      <c r="F12" s="15">
        <v>1279000</v>
      </c>
      <c r="G12" s="18">
        <f t="shared" si="0"/>
        <v>1043489</v>
      </c>
      <c r="H12" s="20">
        <f t="shared" si="1"/>
        <v>4.430744211523028</v>
      </c>
    </row>
    <row r="13" spans="1:8" ht="12.75">
      <c r="A13" s="12" t="s">
        <v>87</v>
      </c>
      <c r="B13" s="13">
        <v>69</v>
      </c>
      <c r="C13" s="14" t="s">
        <v>82</v>
      </c>
      <c r="D13" s="15">
        <v>3215</v>
      </c>
      <c r="E13" s="15">
        <v>299390</v>
      </c>
      <c r="F13" s="15">
        <v>1466000</v>
      </c>
      <c r="G13" s="18">
        <f t="shared" si="0"/>
        <v>1166610</v>
      </c>
      <c r="H13" s="20">
        <f t="shared" si="1"/>
        <v>3.8966231337052006</v>
      </c>
    </row>
    <row r="14" spans="1:8" ht="12.75">
      <c r="A14" s="12" t="s">
        <v>118</v>
      </c>
      <c r="B14" s="13">
        <v>90</v>
      </c>
      <c r="C14" s="14" t="s">
        <v>36</v>
      </c>
      <c r="D14" s="16">
        <v>610</v>
      </c>
      <c r="E14" s="15">
        <v>31439</v>
      </c>
      <c r="F14" s="15">
        <v>129000</v>
      </c>
      <c r="G14" s="18">
        <f t="shared" si="0"/>
        <v>97561</v>
      </c>
      <c r="H14" s="20">
        <f t="shared" si="1"/>
        <v>3.1031839435096535</v>
      </c>
    </row>
    <row r="15" spans="1:8" ht="12.75">
      <c r="A15" s="12" t="s">
        <v>42</v>
      </c>
      <c r="B15" s="13">
        <v>75</v>
      </c>
      <c r="C15" s="14" t="s">
        <v>99</v>
      </c>
      <c r="D15" s="16">
        <v>105</v>
      </c>
      <c r="E15" s="15">
        <v>547766</v>
      </c>
      <c r="F15" s="15">
        <v>2127000</v>
      </c>
      <c r="G15" s="18">
        <f t="shared" si="0"/>
        <v>1579234</v>
      </c>
      <c r="H15" s="20">
        <f t="shared" si="1"/>
        <v>2.8830449498508486</v>
      </c>
    </row>
    <row r="16" spans="1:8" ht="12.75">
      <c r="A16" s="12" t="s">
        <v>116</v>
      </c>
      <c r="B16" s="13">
        <v>77</v>
      </c>
      <c r="C16" s="14" t="s">
        <v>98</v>
      </c>
      <c r="D16" s="15">
        <v>5915</v>
      </c>
      <c r="E16" s="15">
        <v>299160</v>
      </c>
      <c r="F16" s="15">
        <v>1030000</v>
      </c>
      <c r="G16" s="18">
        <f t="shared" si="0"/>
        <v>730840</v>
      </c>
      <c r="H16" s="20">
        <f t="shared" si="1"/>
        <v>2.442973659580158</v>
      </c>
    </row>
    <row r="17" spans="1:8" ht="12.75">
      <c r="A17" s="12" t="s">
        <v>63</v>
      </c>
      <c r="B17" s="13">
        <v>59</v>
      </c>
      <c r="C17" s="14" t="s">
        <v>64</v>
      </c>
      <c r="D17" s="15">
        <v>5742</v>
      </c>
      <c r="E17" s="15">
        <v>765001</v>
      </c>
      <c r="F17" s="15">
        <v>2505400</v>
      </c>
      <c r="G17" s="18">
        <f t="shared" si="0"/>
        <v>1740399</v>
      </c>
      <c r="H17" s="20">
        <f t="shared" si="1"/>
        <v>2.275028398655688</v>
      </c>
    </row>
    <row r="18" spans="1:8" ht="12.75">
      <c r="A18" s="12" t="s">
        <v>125</v>
      </c>
      <c r="B18" s="13">
        <v>66</v>
      </c>
      <c r="C18" s="14" t="s">
        <v>45</v>
      </c>
      <c r="D18" s="15">
        <v>4116</v>
      </c>
      <c r="E18" s="15">
        <v>110732</v>
      </c>
      <c r="F18" s="15">
        <v>361200</v>
      </c>
      <c r="G18" s="18">
        <f t="shared" si="0"/>
        <v>250468</v>
      </c>
      <c r="H18" s="20">
        <f t="shared" si="1"/>
        <v>2.2619297041505617</v>
      </c>
    </row>
    <row r="19" spans="1:8" ht="12.75">
      <c r="A19" s="12" t="s">
        <v>65</v>
      </c>
      <c r="B19" s="13">
        <v>44</v>
      </c>
      <c r="C19" s="14" t="s">
        <v>66</v>
      </c>
      <c r="D19" s="15">
        <v>6956</v>
      </c>
      <c r="E19" s="15">
        <v>369305</v>
      </c>
      <c r="F19" s="15">
        <v>1054100</v>
      </c>
      <c r="G19" s="18">
        <f t="shared" si="0"/>
        <v>684795</v>
      </c>
      <c r="H19" s="20">
        <f t="shared" si="1"/>
        <v>1.8542803373905037</v>
      </c>
    </row>
    <row r="20" spans="1:8" ht="12.75">
      <c r="A20" s="12" t="s">
        <v>47</v>
      </c>
      <c r="B20" s="13">
        <v>34</v>
      </c>
      <c r="C20" s="14" t="s">
        <v>45</v>
      </c>
      <c r="D20" s="15">
        <v>6224</v>
      </c>
      <c r="E20" s="15">
        <v>275449</v>
      </c>
      <c r="F20" s="15">
        <v>778700</v>
      </c>
      <c r="G20" s="18">
        <f t="shared" si="0"/>
        <v>503251</v>
      </c>
      <c r="H20" s="20">
        <f t="shared" si="1"/>
        <v>1.8270206099858777</v>
      </c>
    </row>
    <row r="21" spans="1:8" ht="12.75">
      <c r="A21" s="12" t="s">
        <v>112</v>
      </c>
      <c r="B21" s="13">
        <v>62</v>
      </c>
      <c r="C21" s="14" t="s">
        <v>64</v>
      </c>
      <c r="D21" s="15">
        <v>6672</v>
      </c>
      <c r="E21" s="15">
        <v>505615</v>
      </c>
      <c r="F21" s="15">
        <v>1421900</v>
      </c>
      <c r="G21" s="18">
        <f t="shared" si="0"/>
        <v>916285</v>
      </c>
      <c r="H21" s="20">
        <f t="shared" si="1"/>
        <v>1.812218783066167</v>
      </c>
    </row>
    <row r="22" spans="1:8" ht="12.75">
      <c r="A22" s="12" t="s">
        <v>79</v>
      </c>
      <c r="B22" s="13">
        <v>83</v>
      </c>
      <c r="C22" s="14" t="s">
        <v>94</v>
      </c>
      <c r="D22" s="15">
        <v>5992</v>
      </c>
      <c r="E22" s="15">
        <v>271704</v>
      </c>
      <c r="F22" s="15">
        <v>762800</v>
      </c>
      <c r="G22" s="18">
        <f t="shared" si="0"/>
        <v>491096</v>
      </c>
      <c r="H22" s="20">
        <f t="shared" si="1"/>
        <v>1.807466949327209</v>
      </c>
    </row>
    <row r="23" spans="1:8" ht="12.75">
      <c r="A23" s="12" t="s">
        <v>55</v>
      </c>
      <c r="B23" s="13">
        <v>57</v>
      </c>
      <c r="C23" s="14" t="s">
        <v>53</v>
      </c>
      <c r="D23" s="15">
        <v>6216</v>
      </c>
      <c r="E23" s="15">
        <v>397217</v>
      </c>
      <c r="F23" s="15">
        <v>1030700</v>
      </c>
      <c r="G23" s="18">
        <f t="shared" si="0"/>
        <v>633483</v>
      </c>
      <c r="H23" s="20">
        <f t="shared" si="1"/>
        <v>1.5948033442677427</v>
      </c>
    </row>
    <row r="24" spans="1:8" ht="12.75">
      <c r="A24" s="12" t="s">
        <v>59</v>
      </c>
      <c r="B24" s="13">
        <v>31</v>
      </c>
      <c r="C24" s="14" t="s">
        <v>97</v>
      </c>
      <c r="D24" s="15">
        <v>6367</v>
      </c>
      <c r="E24" s="15">
        <v>339574</v>
      </c>
      <c r="F24" s="15">
        <v>874400</v>
      </c>
      <c r="G24" s="18">
        <f t="shared" si="0"/>
        <v>534826</v>
      </c>
      <c r="H24" s="20">
        <f t="shared" si="1"/>
        <v>1.574991018158045</v>
      </c>
    </row>
    <row r="25" spans="1:8" ht="12.75">
      <c r="A25" s="12" t="s">
        <v>86</v>
      </c>
      <c r="B25" s="13">
        <v>42</v>
      </c>
      <c r="C25" s="14" t="s">
        <v>82</v>
      </c>
      <c r="D25" s="15">
        <v>4773</v>
      </c>
      <c r="E25" s="15">
        <v>290903</v>
      </c>
      <c r="F25" s="15">
        <v>737000</v>
      </c>
      <c r="G25" s="18">
        <f t="shared" si="0"/>
        <v>446097</v>
      </c>
      <c r="H25" s="20">
        <f t="shared" si="1"/>
        <v>1.533490544958285</v>
      </c>
    </row>
    <row r="26" spans="1:8" ht="12.75">
      <c r="A26" s="12" t="s">
        <v>85</v>
      </c>
      <c r="B26" s="13">
        <v>38</v>
      </c>
      <c r="C26" s="14" t="s">
        <v>82</v>
      </c>
      <c r="D26" s="15">
        <v>7467</v>
      </c>
      <c r="E26" s="15">
        <v>410688</v>
      </c>
      <c r="F26" s="15">
        <v>1002000</v>
      </c>
      <c r="G26" s="18">
        <f t="shared" si="0"/>
        <v>591312</v>
      </c>
      <c r="H26" s="20">
        <f t="shared" si="1"/>
        <v>1.4398083216456288</v>
      </c>
    </row>
    <row r="27" spans="1:8" ht="12.75">
      <c r="A27" s="12" t="s">
        <v>8</v>
      </c>
      <c r="B27" s="13">
        <v>33</v>
      </c>
      <c r="C27" s="14" t="s">
        <v>7</v>
      </c>
      <c r="D27" s="15">
        <v>10000</v>
      </c>
      <c r="E27" s="15">
        <v>502723</v>
      </c>
      <c r="F27" s="15">
        <v>1180200</v>
      </c>
      <c r="G27" s="18">
        <f t="shared" si="0"/>
        <v>677477</v>
      </c>
      <c r="H27" s="20">
        <f t="shared" si="1"/>
        <v>1.3476148893128024</v>
      </c>
    </row>
    <row r="28" spans="1:8" ht="12.75">
      <c r="A28" s="12" t="s">
        <v>35</v>
      </c>
      <c r="B28" s="13">
        <v>25</v>
      </c>
      <c r="C28" s="14" t="s">
        <v>36</v>
      </c>
      <c r="D28" s="15">
        <v>5259</v>
      </c>
      <c r="E28" s="15">
        <v>216226</v>
      </c>
      <c r="F28" s="15">
        <v>480900</v>
      </c>
      <c r="G28" s="18">
        <f t="shared" si="0"/>
        <v>264674</v>
      </c>
      <c r="H28" s="20">
        <f t="shared" si="1"/>
        <v>1.2240618612007808</v>
      </c>
    </row>
    <row r="29" spans="1:8" ht="12.75">
      <c r="A29" s="12" t="s">
        <v>111</v>
      </c>
      <c r="B29" s="13">
        <v>54</v>
      </c>
      <c r="C29" s="14" t="s">
        <v>53</v>
      </c>
      <c r="D29" s="15">
        <v>5241</v>
      </c>
      <c r="E29" s="15">
        <v>338115</v>
      </c>
      <c r="F29" s="15">
        <v>704700</v>
      </c>
      <c r="G29" s="18">
        <f t="shared" si="0"/>
        <v>366585</v>
      </c>
      <c r="H29" s="20">
        <f t="shared" si="1"/>
        <v>1.0842021205802759</v>
      </c>
    </row>
    <row r="30" spans="1:8" ht="12.75">
      <c r="A30" s="12" t="s">
        <v>89</v>
      </c>
      <c r="B30" s="13">
        <v>74</v>
      </c>
      <c r="C30" s="14" t="s">
        <v>82</v>
      </c>
      <c r="D30" s="15">
        <v>4391</v>
      </c>
      <c r="E30" s="15">
        <v>269513</v>
      </c>
      <c r="F30" s="15">
        <v>547000</v>
      </c>
      <c r="G30" s="18">
        <f t="shared" si="0"/>
        <v>277487</v>
      </c>
      <c r="H30" s="20">
        <f t="shared" si="1"/>
        <v>1.0295866989718492</v>
      </c>
    </row>
    <row r="31" spans="1:8" ht="12.75">
      <c r="A31" s="12" t="s">
        <v>27</v>
      </c>
      <c r="B31" s="13">
        <v>45</v>
      </c>
      <c r="C31" s="14" t="s">
        <v>25</v>
      </c>
      <c r="D31" s="15">
        <v>6813</v>
      </c>
      <c r="E31" s="15">
        <v>286050</v>
      </c>
      <c r="F31" s="15">
        <v>573000</v>
      </c>
      <c r="G31" s="18">
        <f t="shared" si="0"/>
        <v>286950</v>
      </c>
      <c r="H31" s="20">
        <f t="shared" si="1"/>
        <v>1.0031463030938648</v>
      </c>
    </row>
    <row r="32" spans="1:8" ht="12.75">
      <c r="A32" s="12" t="s">
        <v>72</v>
      </c>
      <c r="B32" s="13">
        <v>60</v>
      </c>
      <c r="C32" s="14" t="s">
        <v>71</v>
      </c>
      <c r="D32" s="15">
        <v>5860</v>
      </c>
      <c r="E32" s="15">
        <v>350854</v>
      </c>
      <c r="F32" s="15">
        <v>702500</v>
      </c>
      <c r="G32" s="18">
        <f t="shared" si="0"/>
        <v>351646</v>
      </c>
      <c r="H32" s="20">
        <f t="shared" si="1"/>
        <v>1.002257349210783</v>
      </c>
    </row>
    <row r="33" spans="1:8" ht="12.75">
      <c r="A33" s="12" t="s">
        <v>41</v>
      </c>
      <c r="B33" s="13">
        <v>76</v>
      </c>
      <c r="C33" s="14" t="s">
        <v>40</v>
      </c>
      <c r="D33" s="15">
        <v>6295</v>
      </c>
      <c r="E33" s="15">
        <v>609843</v>
      </c>
      <c r="F33" s="15">
        <v>1216500</v>
      </c>
      <c r="G33" s="18">
        <f t="shared" si="0"/>
        <v>606657</v>
      </c>
      <c r="H33" s="20">
        <f t="shared" si="1"/>
        <v>0.9947757045665852</v>
      </c>
    </row>
    <row r="34" spans="1:8" ht="12.75">
      <c r="A34" s="12" t="s">
        <v>107</v>
      </c>
      <c r="B34" s="13">
        <v>37</v>
      </c>
      <c r="C34" s="14" t="s">
        <v>25</v>
      </c>
      <c r="D34" s="15">
        <v>6150</v>
      </c>
      <c r="E34" s="15">
        <v>268924</v>
      </c>
      <c r="F34" s="15">
        <v>528000</v>
      </c>
      <c r="G34" s="18">
        <f t="shared" si="0"/>
        <v>259076</v>
      </c>
      <c r="H34" s="20">
        <f t="shared" si="1"/>
        <v>0.9633799883982092</v>
      </c>
    </row>
    <row r="35" spans="1:8" ht="12.75">
      <c r="A35" s="12" t="s">
        <v>69</v>
      </c>
      <c r="B35" s="13">
        <v>85</v>
      </c>
      <c r="C35" s="14" t="s">
        <v>66</v>
      </c>
      <c r="D35" s="15">
        <v>6720</v>
      </c>
      <c r="E35" s="15">
        <v>243426</v>
      </c>
      <c r="F35" s="15">
        <v>469900</v>
      </c>
      <c r="G35" s="18">
        <f t="shared" si="0"/>
        <v>226474</v>
      </c>
      <c r="H35" s="20">
        <f t="shared" si="1"/>
        <v>0.9303607667217142</v>
      </c>
    </row>
    <row r="36" spans="1:8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  <c r="H36" s="20">
        <f t="shared" si="1"/>
        <v>0.9247427901274056</v>
      </c>
    </row>
    <row r="37" spans="1:8" ht="12.75">
      <c r="A37" s="12" t="s">
        <v>110</v>
      </c>
      <c r="B37" s="13">
        <v>49</v>
      </c>
      <c r="C37" s="14" t="s">
        <v>66</v>
      </c>
      <c r="D37" s="15">
        <v>7145</v>
      </c>
      <c r="E37" s="15">
        <v>375873</v>
      </c>
      <c r="F37" s="15">
        <v>717700</v>
      </c>
      <c r="G37" s="18">
        <f aca="true" t="shared" si="2" ref="G37:G68">F37-E37</f>
        <v>341827</v>
      </c>
      <c r="H37" s="20">
        <f aca="true" t="shared" si="3" ref="H37:H68">G37/E37</f>
        <v>0.909421533337058</v>
      </c>
    </row>
    <row r="38" spans="1:8" ht="12.75">
      <c r="A38" s="12" t="s">
        <v>22</v>
      </c>
      <c r="B38" s="13">
        <v>29</v>
      </c>
      <c r="C38" s="14" t="s">
        <v>21</v>
      </c>
      <c r="D38" s="15">
        <v>6733</v>
      </c>
      <c r="E38" s="15">
        <v>439046</v>
      </c>
      <c r="F38" s="15">
        <v>835921</v>
      </c>
      <c r="G38" s="18">
        <f t="shared" si="2"/>
        <v>396875</v>
      </c>
      <c r="H38" s="20">
        <f t="shared" si="3"/>
        <v>0.9039485611985988</v>
      </c>
    </row>
    <row r="39" spans="1:8" ht="12.75">
      <c r="A39" s="12" t="s">
        <v>31</v>
      </c>
      <c r="B39" s="13">
        <v>51</v>
      </c>
      <c r="C39" s="14" t="s">
        <v>29</v>
      </c>
      <c r="D39" s="15">
        <v>8196</v>
      </c>
      <c r="E39" s="15">
        <v>304396</v>
      </c>
      <c r="F39" s="15">
        <v>559225</v>
      </c>
      <c r="G39" s="18">
        <f t="shared" si="2"/>
        <v>254829</v>
      </c>
      <c r="H39" s="20">
        <f t="shared" si="3"/>
        <v>0.837162774806502</v>
      </c>
    </row>
    <row r="40" spans="1:8" ht="12.75">
      <c r="A40" s="12" t="s">
        <v>3</v>
      </c>
      <c r="B40" s="13">
        <v>67</v>
      </c>
      <c r="C40" s="14" t="s">
        <v>4</v>
      </c>
      <c r="D40" s="15">
        <v>4755</v>
      </c>
      <c r="E40" s="15">
        <v>521400</v>
      </c>
      <c r="F40" s="15">
        <v>938000</v>
      </c>
      <c r="G40" s="18">
        <f t="shared" si="2"/>
        <v>416600</v>
      </c>
      <c r="H40" s="20">
        <f t="shared" si="3"/>
        <v>0.7990026850786345</v>
      </c>
    </row>
    <row r="41" spans="1:8" ht="12.75">
      <c r="A41" s="12" t="s">
        <v>84</v>
      </c>
      <c r="B41" s="13">
        <v>26</v>
      </c>
      <c r="C41" s="14" t="s">
        <v>82</v>
      </c>
      <c r="D41" s="15">
        <v>6525</v>
      </c>
      <c r="E41" s="15">
        <v>235357</v>
      </c>
      <c r="F41" s="15">
        <v>408000</v>
      </c>
      <c r="G41" s="18">
        <f t="shared" si="2"/>
        <v>172643</v>
      </c>
      <c r="H41" s="20">
        <f t="shared" si="3"/>
        <v>0.7335367123136342</v>
      </c>
    </row>
    <row r="42" spans="1:8" ht="12.75">
      <c r="A42" s="12" t="s">
        <v>80</v>
      </c>
      <c r="B42" s="13">
        <v>84</v>
      </c>
      <c r="C42" s="14" t="s">
        <v>94</v>
      </c>
      <c r="D42" s="15">
        <v>3578</v>
      </c>
      <c r="E42" s="15">
        <v>265618</v>
      </c>
      <c r="F42" s="15">
        <v>454500</v>
      </c>
      <c r="G42" s="18">
        <f t="shared" si="2"/>
        <v>188882</v>
      </c>
      <c r="H42" s="20">
        <f t="shared" si="3"/>
        <v>0.7111039161502609</v>
      </c>
    </row>
    <row r="43" spans="1:8" ht="12.75">
      <c r="A43" s="12" t="s">
        <v>114</v>
      </c>
      <c r="B43" s="13">
        <v>64</v>
      </c>
      <c r="C43" s="14" t="s">
        <v>7</v>
      </c>
      <c r="D43" s="15">
        <v>7645</v>
      </c>
      <c r="E43" s="15">
        <v>355573</v>
      </c>
      <c r="F43" s="15">
        <v>577600</v>
      </c>
      <c r="G43" s="18">
        <f t="shared" si="2"/>
        <v>222027</v>
      </c>
      <c r="H43" s="20">
        <f t="shared" si="3"/>
        <v>0.624420301878939</v>
      </c>
    </row>
    <row r="44" spans="1:8" ht="12.75">
      <c r="A44" s="12" t="s">
        <v>106</v>
      </c>
      <c r="B44" s="13">
        <v>35</v>
      </c>
      <c r="C44" s="14" t="s">
        <v>21</v>
      </c>
      <c r="D44" s="15">
        <v>6775</v>
      </c>
      <c r="E44" s="15">
        <v>488846</v>
      </c>
      <c r="F44" s="15">
        <v>790404</v>
      </c>
      <c r="G44" s="18">
        <f t="shared" si="2"/>
        <v>301558</v>
      </c>
      <c r="H44" s="20">
        <f t="shared" si="3"/>
        <v>0.6168772987812112</v>
      </c>
    </row>
    <row r="45" spans="1:8" ht="12.75">
      <c r="A45" s="12" t="s">
        <v>78</v>
      </c>
      <c r="B45" s="13">
        <v>86</v>
      </c>
      <c r="C45" s="14" t="s">
        <v>75</v>
      </c>
      <c r="D45" s="15">
        <v>6990</v>
      </c>
      <c r="E45" s="15">
        <v>240990</v>
      </c>
      <c r="F45" s="15">
        <v>382700</v>
      </c>
      <c r="G45" s="18">
        <f t="shared" si="2"/>
        <v>141710</v>
      </c>
      <c r="H45" s="20">
        <f t="shared" si="3"/>
        <v>0.588032698452218</v>
      </c>
    </row>
    <row r="46" spans="1:8" ht="12.75">
      <c r="A46" s="12" t="s">
        <v>81</v>
      </c>
      <c r="B46" s="13">
        <v>1</v>
      </c>
      <c r="C46" s="14" t="s">
        <v>82</v>
      </c>
      <c r="D46" s="15">
        <v>5756</v>
      </c>
      <c r="E46" s="15">
        <v>297061</v>
      </c>
      <c r="F46" s="15">
        <v>464000</v>
      </c>
      <c r="G46" s="18">
        <f t="shared" si="2"/>
        <v>166939</v>
      </c>
      <c r="H46" s="20">
        <f t="shared" si="3"/>
        <v>0.5619687538922982</v>
      </c>
    </row>
    <row r="47" spans="1:8" ht="12.75">
      <c r="A47" s="12" t="s">
        <v>23</v>
      </c>
      <c r="B47" s="13">
        <v>56</v>
      </c>
      <c r="C47" s="14" t="s">
        <v>21</v>
      </c>
      <c r="D47" s="15">
        <v>6823</v>
      </c>
      <c r="E47" s="15">
        <v>401215</v>
      </c>
      <c r="F47" s="15">
        <v>616273</v>
      </c>
      <c r="G47" s="18">
        <f t="shared" si="2"/>
        <v>215058</v>
      </c>
      <c r="H47" s="20">
        <f t="shared" si="3"/>
        <v>0.5360168488217041</v>
      </c>
    </row>
    <row r="48" spans="1:8" ht="12.75">
      <c r="A48" s="12" t="s">
        <v>88</v>
      </c>
      <c r="B48" s="13">
        <v>73</v>
      </c>
      <c r="C48" s="14" t="s">
        <v>82</v>
      </c>
      <c r="D48" s="15">
        <v>6035</v>
      </c>
      <c r="E48" s="15">
        <v>220895</v>
      </c>
      <c r="F48" s="15">
        <v>337000</v>
      </c>
      <c r="G48" s="18">
        <f t="shared" si="2"/>
        <v>116105</v>
      </c>
      <c r="H48" s="20">
        <f t="shared" si="3"/>
        <v>0.5256117159736526</v>
      </c>
    </row>
    <row r="49" spans="1:8" ht="12.75">
      <c r="A49" s="12" t="s">
        <v>5</v>
      </c>
      <c r="B49" s="13">
        <v>68</v>
      </c>
      <c r="C49" s="14" t="s">
        <v>4</v>
      </c>
      <c r="D49" s="15">
        <v>3525</v>
      </c>
      <c r="E49" s="15">
        <v>439744</v>
      </c>
      <c r="F49" s="15">
        <v>662000</v>
      </c>
      <c r="G49" s="18">
        <f t="shared" si="2"/>
        <v>222256</v>
      </c>
      <c r="H49" s="20">
        <f t="shared" si="3"/>
        <v>0.5054213360500655</v>
      </c>
    </row>
    <row r="50" spans="1:8" ht="12.75">
      <c r="A50" s="12" t="s">
        <v>103</v>
      </c>
      <c r="B50" s="13">
        <v>28</v>
      </c>
      <c r="C50" s="14" t="s">
        <v>25</v>
      </c>
      <c r="D50" s="15">
        <v>5929</v>
      </c>
      <c r="E50" s="15">
        <v>257793</v>
      </c>
      <c r="F50" s="15">
        <v>379000</v>
      </c>
      <c r="G50" s="18">
        <f t="shared" si="2"/>
        <v>121207</v>
      </c>
      <c r="H50" s="20">
        <f t="shared" si="3"/>
        <v>0.4701718045098199</v>
      </c>
    </row>
    <row r="51" spans="1:8" ht="12.75">
      <c r="A51" s="12" t="s">
        <v>52</v>
      </c>
      <c r="B51" s="13">
        <v>87</v>
      </c>
      <c r="C51" s="14" t="s">
        <v>50</v>
      </c>
      <c r="D51" s="15">
        <v>5520</v>
      </c>
      <c r="E51" s="15">
        <v>245150</v>
      </c>
      <c r="F51" s="15">
        <v>360100</v>
      </c>
      <c r="G51" s="18">
        <f t="shared" si="2"/>
        <v>114950</v>
      </c>
      <c r="H51" s="20">
        <f t="shared" si="3"/>
        <v>0.46889659392208854</v>
      </c>
    </row>
    <row r="52" spans="1:8" ht="12.75">
      <c r="A52" s="12" t="s">
        <v>10</v>
      </c>
      <c r="B52" s="13">
        <v>3</v>
      </c>
      <c r="C52" s="14" t="s">
        <v>11</v>
      </c>
      <c r="D52" s="15">
        <v>7340</v>
      </c>
      <c r="E52" s="15">
        <v>248854</v>
      </c>
      <c r="F52" s="15">
        <v>365000</v>
      </c>
      <c r="G52" s="18">
        <f t="shared" si="2"/>
        <v>116146</v>
      </c>
      <c r="H52" s="20">
        <f t="shared" si="3"/>
        <v>0.4667234603422087</v>
      </c>
    </row>
    <row r="53" spans="1:8" ht="12.75">
      <c r="A53" s="12" t="s">
        <v>124</v>
      </c>
      <c r="B53" s="13" t="s">
        <v>92</v>
      </c>
      <c r="C53" s="14" t="s">
        <v>33</v>
      </c>
      <c r="D53" s="15">
        <v>4014</v>
      </c>
      <c r="E53" s="15">
        <v>78261</v>
      </c>
      <c r="F53" s="15">
        <v>112844</v>
      </c>
      <c r="G53" s="18">
        <f t="shared" si="2"/>
        <v>34583</v>
      </c>
      <c r="H53" s="20">
        <f t="shared" si="3"/>
        <v>0.4418931524003016</v>
      </c>
    </row>
    <row r="54" spans="1:8" ht="12.75">
      <c r="A54" s="12" t="s">
        <v>77</v>
      </c>
      <c r="B54" s="13">
        <v>79</v>
      </c>
      <c r="C54" s="14" t="s">
        <v>75</v>
      </c>
      <c r="D54" s="15">
        <v>6039</v>
      </c>
      <c r="E54" s="15">
        <v>241916</v>
      </c>
      <c r="F54" s="15">
        <v>347700</v>
      </c>
      <c r="G54" s="18">
        <f t="shared" si="2"/>
        <v>105784</v>
      </c>
      <c r="H54" s="20">
        <f t="shared" si="3"/>
        <v>0.4372757486069545</v>
      </c>
    </row>
    <row r="55" spans="1:8" ht="12.75">
      <c r="A55" s="12" t="s">
        <v>102</v>
      </c>
      <c r="B55" s="13">
        <v>21</v>
      </c>
      <c r="C55" s="14" t="s">
        <v>18</v>
      </c>
      <c r="D55" s="15">
        <v>8763</v>
      </c>
      <c r="E55" s="15">
        <v>340500</v>
      </c>
      <c r="F55" s="15">
        <v>487950</v>
      </c>
      <c r="G55" s="18">
        <f t="shared" si="2"/>
        <v>147450</v>
      </c>
      <c r="H55" s="20">
        <f t="shared" si="3"/>
        <v>0.4330396475770925</v>
      </c>
    </row>
    <row r="56" spans="1:8" ht="12.75">
      <c r="A56" s="12" t="s">
        <v>108</v>
      </c>
      <c r="B56" s="13">
        <v>41</v>
      </c>
      <c r="C56" s="14" t="s">
        <v>25</v>
      </c>
      <c r="D56" s="15">
        <v>6422</v>
      </c>
      <c r="E56" s="15">
        <v>209957</v>
      </c>
      <c r="F56" s="15">
        <v>300000</v>
      </c>
      <c r="G56" s="18">
        <f t="shared" si="2"/>
        <v>90043</v>
      </c>
      <c r="H56" s="20">
        <f t="shared" si="3"/>
        <v>0.4288640054868378</v>
      </c>
    </row>
    <row r="57" spans="1:8" ht="12.75">
      <c r="A57" s="12" t="s">
        <v>9</v>
      </c>
      <c r="B57" s="13">
        <v>40</v>
      </c>
      <c r="C57" s="14" t="s">
        <v>7</v>
      </c>
      <c r="D57" s="15">
        <v>9243</v>
      </c>
      <c r="E57" s="15">
        <v>224272</v>
      </c>
      <c r="F57" s="15">
        <v>311700</v>
      </c>
      <c r="G57" s="18">
        <f t="shared" si="2"/>
        <v>87428</v>
      </c>
      <c r="H57" s="20">
        <f t="shared" si="3"/>
        <v>0.3898302061782122</v>
      </c>
    </row>
    <row r="58" spans="1:8" ht="12.75">
      <c r="A58" s="12" t="s">
        <v>14</v>
      </c>
      <c r="B58" s="13">
        <v>14</v>
      </c>
      <c r="C58" s="14" t="s">
        <v>15</v>
      </c>
      <c r="D58" s="15">
        <v>5547</v>
      </c>
      <c r="E58" s="15">
        <v>451851</v>
      </c>
      <c r="F58" s="15">
        <v>611770</v>
      </c>
      <c r="G58" s="18">
        <f t="shared" si="2"/>
        <v>159919</v>
      </c>
      <c r="H58" s="20">
        <f t="shared" si="3"/>
        <v>0.35391976558644334</v>
      </c>
    </row>
    <row r="59" spans="1:8" ht="12.75">
      <c r="A59" s="12" t="s">
        <v>68</v>
      </c>
      <c r="B59" s="13">
        <v>72</v>
      </c>
      <c r="C59" s="14" t="s">
        <v>66</v>
      </c>
      <c r="D59" s="15">
        <v>6210</v>
      </c>
      <c r="E59" s="15">
        <v>388143</v>
      </c>
      <c r="F59" s="15">
        <v>516500</v>
      </c>
      <c r="G59" s="18">
        <f t="shared" si="2"/>
        <v>128357</v>
      </c>
      <c r="H59" s="20">
        <f t="shared" si="3"/>
        <v>0.33069513040297005</v>
      </c>
    </row>
    <row r="60" spans="1:8" ht="12.75">
      <c r="A60" s="12" t="s">
        <v>96</v>
      </c>
      <c r="B60" s="13">
        <v>65</v>
      </c>
      <c r="C60" s="14" t="s">
        <v>97</v>
      </c>
      <c r="D60" s="15">
        <v>4534</v>
      </c>
      <c r="E60" s="15">
        <v>174741</v>
      </c>
      <c r="F60" s="15">
        <v>231800</v>
      </c>
      <c r="G60" s="18">
        <f t="shared" si="2"/>
        <v>57059</v>
      </c>
      <c r="H60" s="20">
        <f t="shared" si="3"/>
        <v>0.326534699927321</v>
      </c>
    </row>
    <row r="61" spans="1:8" ht="12.75">
      <c r="A61" s="12" t="s">
        <v>76</v>
      </c>
      <c r="B61" s="13">
        <v>17</v>
      </c>
      <c r="C61" s="14" t="s">
        <v>75</v>
      </c>
      <c r="D61" s="15">
        <v>6848</v>
      </c>
      <c r="E61" s="15">
        <v>399162</v>
      </c>
      <c r="F61" s="15">
        <v>525400</v>
      </c>
      <c r="G61" s="18">
        <f t="shared" si="2"/>
        <v>126238</v>
      </c>
      <c r="H61" s="20">
        <f t="shared" si="3"/>
        <v>0.3162575595873355</v>
      </c>
    </row>
    <row r="62" spans="1:8" ht="12.75">
      <c r="A62" s="12" t="s">
        <v>44</v>
      </c>
      <c r="B62" s="13">
        <v>11</v>
      </c>
      <c r="C62" s="14" t="s">
        <v>45</v>
      </c>
      <c r="D62" s="15">
        <v>6343</v>
      </c>
      <c r="E62" s="15">
        <v>225228</v>
      </c>
      <c r="F62" s="15">
        <v>293700</v>
      </c>
      <c r="G62" s="18">
        <f t="shared" si="2"/>
        <v>68472</v>
      </c>
      <c r="H62" s="20">
        <f t="shared" si="3"/>
        <v>0.30401193457296605</v>
      </c>
    </row>
    <row r="63" spans="1:8" ht="12.75">
      <c r="A63" s="12" t="s">
        <v>30</v>
      </c>
      <c r="B63" s="13">
        <v>10</v>
      </c>
      <c r="C63" s="14" t="s">
        <v>29</v>
      </c>
      <c r="D63" s="15">
        <v>6027</v>
      </c>
      <c r="E63" s="15">
        <v>231455</v>
      </c>
      <c r="F63" s="15">
        <v>294026</v>
      </c>
      <c r="G63" s="18">
        <f t="shared" si="2"/>
        <v>62571</v>
      </c>
      <c r="H63" s="20">
        <f t="shared" si="3"/>
        <v>0.2703376466267741</v>
      </c>
    </row>
    <row r="64" spans="1:8" ht="12.75">
      <c r="A64" s="12" t="s">
        <v>56</v>
      </c>
      <c r="B64" s="13">
        <v>88</v>
      </c>
      <c r="C64" s="14" t="s">
        <v>53</v>
      </c>
      <c r="D64" s="15">
        <v>5874</v>
      </c>
      <c r="E64" s="15">
        <v>308921</v>
      </c>
      <c r="F64" s="15">
        <v>391400</v>
      </c>
      <c r="G64" s="18">
        <f t="shared" si="2"/>
        <v>82479</v>
      </c>
      <c r="H64" s="20">
        <f t="shared" si="3"/>
        <v>0.26699058982717266</v>
      </c>
    </row>
    <row r="65" spans="1:8" ht="12.75">
      <c r="A65" s="12" t="s">
        <v>62</v>
      </c>
      <c r="B65" s="13">
        <v>81</v>
      </c>
      <c r="C65" s="14" t="s">
        <v>97</v>
      </c>
      <c r="D65" s="15">
        <v>5780</v>
      </c>
      <c r="E65" s="15">
        <v>270908</v>
      </c>
      <c r="F65" s="15">
        <v>341700</v>
      </c>
      <c r="G65" s="18">
        <f t="shared" si="2"/>
        <v>70792</v>
      </c>
      <c r="H65" s="20">
        <f t="shared" si="3"/>
        <v>0.2613138039482038</v>
      </c>
    </row>
    <row r="66" spans="1:8" ht="12.75">
      <c r="A66" s="12" t="s">
        <v>115</v>
      </c>
      <c r="B66" s="13">
        <v>71</v>
      </c>
      <c r="C66" s="14" t="s">
        <v>18</v>
      </c>
      <c r="D66" s="15">
        <v>8575</v>
      </c>
      <c r="E66" s="15">
        <v>452673</v>
      </c>
      <c r="F66" s="15">
        <v>570900</v>
      </c>
      <c r="G66" s="18">
        <f t="shared" si="2"/>
        <v>118227</v>
      </c>
      <c r="H66" s="20">
        <f t="shared" si="3"/>
        <v>0.26117528547096913</v>
      </c>
    </row>
    <row r="67" spans="1:8" ht="12.75">
      <c r="A67" s="12" t="s">
        <v>39</v>
      </c>
      <c r="B67" s="13">
        <v>27</v>
      </c>
      <c r="C67" s="14" t="s">
        <v>40</v>
      </c>
      <c r="D67" s="15">
        <v>6037</v>
      </c>
      <c r="E67" s="15">
        <v>402796</v>
      </c>
      <c r="F67" s="15">
        <v>506200</v>
      </c>
      <c r="G67" s="18">
        <f t="shared" si="2"/>
        <v>103404</v>
      </c>
      <c r="H67" s="20">
        <f t="shared" si="3"/>
        <v>0.25671555824784753</v>
      </c>
    </row>
    <row r="68" spans="1:8" ht="12.75">
      <c r="A68" s="12" t="s">
        <v>70</v>
      </c>
      <c r="B68" s="13">
        <v>2</v>
      </c>
      <c r="C68" s="14" t="s">
        <v>71</v>
      </c>
      <c r="D68" s="15">
        <v>7369</v>
      </c>
      <c r="E68" s="15">
        <v>425326</v>
      </c>
      <c r="F68" s="15">
        <v>532100</v>
      </c>
      <c r="G68" s="18">
        <f t="shared" si="2"/>
        <v>106774</v>
      </c>
      <c r="H68" s="20">
        <f t="shared" si="3"/>
        <v>0.2510403784391267</v>
      </c>
    </row>
    <row r="69" spans="1:8" ht="12.75">
      <c r="A69" s="12" t="s">
        <v>28</v>
      </c>
      <c r="B69" s="13">
        <v>8</v>
      </c>
      <c r="C69" s="14" t="s">
        <v>29</v>
      </c>
      <c r="D69" s="15">
        <v>5246</v>
      </c>
      <c r="E69" s="15">
        <v>246925</v>
      </c>
      <c r="F69" s="15">
        <v>297089</v>
      </c>
      <c r="G69" s="18">
        <f aca="true" t="shared" si="4" ref="G69:G100">F69-E69</f>
        <v>50164</v>
      </c>
      <c r="H69" s="20">
        <f aca="true" t="shared" si="5" ref="H69:H100">G69/E69</f>
        <v>0.20315480409031084</v>
      </c>
    </row>
    <row r="70" spans="1:8" ht="12.75">
      <c r="A70" s="12" t="s">
        <v>73</v>
      </c>
      <c r="B70" s="13">
        <v>80</v>
      </c>
      <c r="C70" s="14" t="s">
        <v>71</v>
      </c>
      <c r="D70" s="15">
        <v>6170</v>
      </c>
      <c r="E70" s="15">
        <v>458153</v>
      </c>
      <c r="F70" s="15">
        <v>548800</v>
      </c>
      <c r="G70" s="18">
        <f t="shared" si="4"/>
        <v>90647</v>
      </c>
      <c r="H70" s="20">
        <f t="shared" si="5"/>
        <v>0.19785311893625054</v>
      </c>
    </row>
    <row r="71" spans="1:8" ht="12.75">
      <c r="A71" s="12" t="s">
        <v>113</v>
      </c>
      <c r="B71" s="13">
        <v>63</v>
      </c>
      <c r="C71" s="14" t="s">
        <v>11</v>
      </c>
      <c r="D71" s="15">
        <v>7954</v>
      </c>
      <c r="E71" s="15">
        <v>509128</v>
      </c>
      <c r="F71" s="15">
        <v>602000</v>
      </c>
      <c r="G71" s="18">
        <f t="shared" si="4"/>
        <v>92872</v>
      </c>
      <c r="H71" s="20">
        <f t="shared" si="5"/>
        <v>0.1824138527050172</v>
      </c>
    </row>
    <row r="72" spans="1:8" ht="12.75">
      <c r="A72" s="12" t="s">
        <v>74</v>
      </c>
      <c r="B72" s="13">
        <v>16</v>
      </c>
      <c r="C72" s="14" t="s">
        <v>75</v>
      </c>
      <c r="D72" s="15">
        <v>5956</v>
      </c>
      <c r="E72" s="15">
        <v>299020</v>
      </c>
      <c r="F72" s="15">
        <v>343800</v>
      </c>
      <c r="G72" s="18">
        <f t="shared" si="4"/>
        <v>44780</v>
      </c>
      <c r="H72" s="20">
        <f t="shared" si="5"/>
        <v>0.1497558691726306</v>
      </c>
    </row>
    <row r="73" spans="1:8" ht="12.75">
      <c r="A73" s="12" t="s">
        <v>26</v>
      </c>
      <c r="B73" s="13">
        <v>36</v>
      </c>
      <c r="C73" s="14" t="s">
        <v>25</v>
      </c>
      <c r="D73" s="15">
        <v>6906</v>
      </c>
      <c r="E73" s="15">
        <v>205628</v>
      </c>
      <c r="F73" s="15">
        <v>236000</v>
      </c>
      <c r="G73" s="18">
        <f t="shared" si="4"/>
        <v>30372</v>
      </c>
      <c r="H73" s="20">
        <f t="shared" si="5"/>
        <v>0.14770362012955435</v>
      </c>
    </row>
    <row r="74" spans="1:8" ht="12.75">
      <c r="A74" s="12" t="s">
        <v>122</v>
      </c>
      <c r="B74" s="13">
        <v>22</v>
      </c>
      <c r="C74" s="14" t="s">
        <v>21</v>
      </c>
      <c r="D74" s="15">
        <v>6878</v>
      </c>
      <c r="E74" s="15">
        <v>504303</v>
      </c>
      <c r="F74" s="15">
        <v>541582</v>
      </c>
      <c r="G74" s="18">
        <f t="shared" si="4"/>
        <v>37279</v>
      </c>
      <c r="H74" s="20">
        <f t="shared" si="5"/>
        <v>0.07392182874184766</v>
      </c>
    </row>
    <row r="75" spans="1:8" ht="12.75">
      <c r="A75" s="12" t="s">
        <v>83</v>
      </c>
      <c r="B75" s="13">
        <v>7</v>
      </c>
      <c r="C75" s="14" t="s">
        <v>82</v>
      </c>
      <c r="D75" s="15">
        <v>5556</v>
      </c>
      <c r="E75" s="15">
        <v>266656</v>
      </c>
      <c r="F75" s="15">
        <v>277000</v>
      </c>
      <c r="G75" s="18">
        <f t="shared" si="4"/>
        <v>10344</v>
      </c>
      <c r="H75" s="20">
        <f t="shared" si="5"/>
        <v>0.038791551662066485</v>
      </c>
    </row>
    <row r="76" spans="1:8" ht="12.75">
      <c r="A76" s="12" t="s">
        <v>109</v>
      </c>
      <c r="B76" s="13">
        <v>47</v>
      </c>
      <c r="C76" s="14" t="s">
        <v>7</v>
      </c>
      <c r="D76" s="15">
        <v>5361</v>
      </c>
      <c r="E76" s="15">
        <v>298940</v>
      </c>
      <c r="F76" s="15">
        <v>307800</v>
      </c>
      <c r="G76" s="18">
        <f t="shared" si="4"/>
        <v>8860</v>
      </c>
      <c r="H76" s="20">
        <f t="shared" si="5"/>
        <v>0.02963805445908878</v>
      </c>
    </row>
    <row r="77" spans="1:8" ht="12.75">
      <c r="A77" s="12" t="s">
        <v>19</v>
      </c>
      <c r="B77" s="13">
        <v>58</v>
      </c>
      <c r="C77" s="14" t="s">
        <v>18</v>
      </c>
      <c r="D77" s="15">
        <v>6888</v>
      </c>
      <c r="E77" s="15">
        <v>232990</v>
      </c>
      <c r="F77" s="15">
        <v>233790</v>
      </c>
      <c r="G77" s="18">
        <f t="shared" si="4"/>
        <v>800</v>
      </c>
      <c r="H77" s="20">
        <f t="shared" si="5"/>
        <v>0.003433623760676424</v>
      </c>
    </row>
    <row r="78" spans="1:8" ht="12.75">
      <c r="A78" s="12" t="s">
        <v>20</v>
      </c>
      <c r="B78" s="13">
        <v>89</v>
      </c>
      <c r="C78" s="14" t="s">
        <v>18</v>
      </c>
      <c r="D78" s="15">
        <v>7424</v>
      </c>
      <c r="E78" s="15">
        <v>320596</v>
      </c>
      <c r="F78" s="15">
        <v>320650</v>
      </c>
      <c r="G78" s="18">
        <f t="shared" si="4"/>
        <v>54</v>
      </c>
      <c r="H78" s="20">
        <f t="shared" si="5"/>
        <v>0.00016843628741469014</v>
      </c>
    </row>
    <row r="79" spans="1:8" ht="12.75">
      <c r="A79" s="12" t="s">
        <v>49</v>
      </c>
      <c r="B79" s="13">
        <v>19</v>
      </c>
      <c r="C79" s="14" t="s">
        <v>50</v>
      </c>
      <c r="D79" s="15">
        <v>5857</v>
      </c>
      <c r="E79" s="15">
        <v>243654</v>
      </c>
      <c r="F79" s="15">
        <v>238400</v>
      </c>
      <c r="G79" s="18">
        <f t="shared" si="4"/>
        <v>-5254</v>
      </c>
      <c r="H79" s="20">
        <f t="shared" si="5"/>
        <v>-0.021563364443021663</v>
      </c>
    </row>
    <row r="80" spans="1:8" ht="12.75">
      <c r="A80" s="12" t="s">
        <v>104</v>
      </c>
      <c r="B80" s="13">
        <v>5</v>
      </c>
      <c r="C80" s="14" t="s">
        <v>94</v>
      </c>
      <c r="D80" s="15">
        <v>5549</v>
      </c>
      <c r="E80" s="15">
        <v>112510</v>
      </c>
      <c r="F80" s="15">
        <v>107700</v>
      </c>
      <c r="G80" s="18">
        <f t="shared" si="4"/>
        <v>-4810</v>
      </c>
      <c r="H80" s="20">
        <f t="shared" si="5"/>
        <v>-0.042751755399520044</v>
      </c>
    </row>
    <row r="81" spans="1:8" ht="12.75">
      <c r="A81" s="12" t="s">
        <v>34</v>
      </c>
      <c r="B81" s="13" t="s">
        <v>93</v>
      </c>
      <c r="C81" s="14" t="s">
        <v>33</v>
      </c>
      <c r="D81" s="15">
        <v>4665</v>
      </c>
      <c r="E81" s="15">
        <v>143203</v>
      </c>
      <c r="F81" s="15">
        <v>136752</v>
      </c>
      <c r="G81" s="18">
        <f t="shared" si="4"/>
        <v>-6451</v>
      </c>
      <c r="H81" s="20">
        <f t="shared" si="5"/>
        <v>-0.04504793893982668</v>
      </c>
    </row>
    <row r="82" spans="1:8" ht="12.75">
      <c r="A82" s="12" t="s">
        <v>100</v>
      </c>
      <c r="B82" s="13">
        <v>4</v>
      </c>
      <c r="C82" s="14" t="s">
        <v>94</v>
      </c>
      <c r="D82" s="16">
        <v>6925</v>
      </c>
      <c r="E82" s="15">
        <v>133966</v>
      </c>
      <c r="F82" s="15">
        <v>125400</v>
      </c>
      <c r="G82" s="18">
        <f t="shared" si="4"/>
        <v>-8566</v>
      </c>
      <c r="H82" s="20">
        <f t="shared" si="5"/>
        <v>-0.06394159712165773</v>
      </c>
    </row>
    <row r="83" spans="1:8" ht="12.75">
      <c r="A83" s="12" t="s">
        <v>6</v>
      </c>
      <c r="B83" s="13">
        <v>24</v>
      </c>
      <c r="C83" s="14" t="s">
        <v>7</v>
      </c>
      <c r="D83" s="15">
        <v>9060</v>
      </c>
      <c r="E83" s="15">
        <v>409475</v>
      </c>
      <c r="F83" s="15">
        <v>380400</v>
      </c>
      <c r="G83" s="18">
        <f t="shared" si="4"/>
        <v>-29075</v>
      </c>
      <c r="H83" s="20">
        <f t="shared" si="5"/>
        <v>-0.07100555589474326</v>
      </c>
    </row>
    <row r="84" spans="1:8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>
        <v>280200</v>
      </c>
      <c r="G84" s="18">
        <f t="shared" si="4"/>
        <v>-25454</v>
      </c>
      <c r="H84" s="20">
        <f t="shared" si="5"/>
        <v>-0.08327716961008198</v>
      </c>
    </row>
    <row r="85" spans="1:8" ht="12.75">
      <c r="A85" s="12" t="s">
        <v>24</v>
      </c>
      <c r="B85" s="13">
        <v>18</v>
      </c>
      <c r="C85" s="14" t="s">
        <v>25</v>
      </c>
      <c r="D85" s="15">
        <v>7310</v>
      </c>
      <c r="E85" s="15">
        <v>348550</v>
      </c>
      <c r="F85" s="15">
        <v>318000</v>
      </c>
      <c r="G85" s="18">
        <f t="shared" si="4"/>
        <v>-30550</v>
      </c>
      <c r="H85" s="20">
        <f t="shared" si="5"/>
        <v>-0.08764883087075025</v>
      </c>
    </row>
    <row r="86" spans="1:8" ht="12.75">
      <c r="A86" s="12" t="s">
        <v>16</v>
      </c>
      <c r="B86" s="13">
        <v>50</v>
      </c>
      <c r="C86" s="14" t="s">
        <v>15</v>
      </c>
      <c r="D86" s="15">
        <v>6412</v>
      </c>
      <c r="E86" s="15">
        <v>530631</v>
      </c>
      <c r="F86" s="15">
        <v>479620</v>
      </c>
      <c r="G86" s="18">
        <f t="shared" si="4"/>
        <v>-51011</v>
      </c>
      <c r="H86" s="20">
        <f t="shared" si="5"/>
        <v>-0.0961327174627943</v>
      </c>
    </row>
    <row r="87" spans="1:8" ht="12.75">
      <c r="A87" s="12" t="s">
        <v>13</v>
      </c>
      <c r="B87" s="13">
        <v>43</v>
      </c>
      <c r="C87" s="14" t="s">
        <v>11</v>
      </c>
      <c r="D87" s="15">
        <v>5002</v>
      </c>
      <c r="E87" s="15">
        <v>229773</v>
      </c>
      <c r="F87" s="15">
        <v>207000</v>
      </c>
      <c r="G87" s="18">
        <f t="shared" si="4"/>
        <v>-22773</v>
      </c>
      <c r="H87" s="20">
        <f t="shared" si="5"/>
        <v>-0.09911086158948179</v>
      </c>
    </row>
    <row r="88" spans="1:8" ht="12.75">
      <c r="A88" s="12" t="s">
        <v>117</v>
      </c>
      <c r="B88" s="13">
        <v>82</v>
      </c>
      <c r="C88" s="14" t="s">
        <v>97</v>
      </c>
      <c r="D88" s="15">
        <v>3730</v>
      </c>
      <c r="E88" s="15">
        <v>228000</v>
      </c>
      <c r="F88" s="15">
        <v>197200</v>
      </c>
      <c r="G88" s="18">
        <f t="shared" si="4"/>
        <v>-30800</v>
      </c>
      <c r="H88" s="20">
        <f t="shared" si="5"/>
        <v>-0.13508771929824562</v>
      </c>
    </row>
    <row r="89" spans="1:8" ht="12.75">
      <c r="A89" s="12" t="s">
        <v>58</v>
      </c>
      <c r="B89" s="13">
        <v>12</v>
      </c>
      <c r="C89" s="14" t="s">
        <v>97</v>
      </c>
      <c r="D89" s="15">
        <v>8771</v>
      </c>
      <c r="E89" s="15">
        <v>318340</v>
      </c>
      <c r="F89" s="15">
        <v>275300</v>
      </c>
      <c r="G89" s="18">
        <f t="shared" si="4"/>
        <v>-43040</v>
      </c>
      <c r="H89" s="20">
        <f t="shared" si="5"/>
        <v>-0.13520135703964314</v>
      </c>
    </row>
    <row r="90" spans="1:8" ht="12.75">
      <c r="A90" s="12" t="s">
        <v>37</v>
      </c>
      <c r="B90" s="13">
        <v>39</v>
      </c>
      <c r="C90" s="14" t="s">
        <v>36</v>
      </c>
      <c r="D90" s="15">
        <v>5049</v>
      </c>
      <c r="E90" s="15">
        <v>288151</v>
      </c>
      <c r="F90" s="15">
        <v>244000</v>
      </c>
      <c r="G90" s="18">
        <f t="shared" si="4"/>
        <v>-44151</v>
      </c>
      <c r="H90" s="20">
        <f t="shared" si="5"/>
        <v>-0.1532217483194575</v>
      </c>
    </row>
    <row r="91" spans="1:8" ht="12.75">
      <c r="A91" s="12" t="s">
        <v>38</v>
      </c>
      <c r="B91" s="13">
        <v>70</v>
      </c>
      <c r="C91" s="14" t="s">
        <v>36</v>
      </c>
      <c r="D91" s="15">
        <v>5390</v>
      </c>
      <c r="E91" s="15">
        <v>291579</v>
      </c>
      <c r="F91" s="15">
        <v>233100</v>
      </c>
      <c r="G91" s="18">
        <f t="shared" si="4"/>
        <v>-58479</v>
      </c>
      <c r="H91" s="20">
        <f t="shared" si="5"/>
        <v>-0.20055971109030485</v>
      </c>
    </row>
    <row r="92" spans="1:8" ht="12.75">
      <c r="A92" s="12" t="s">
        <v>32</v>
      </c>
      <c r="B92" s="13">
        <v>52</v>
      </c>
      <c r="C92" s="14" t="s">
        <v>29</v>
      </c>
      <c r="D92" s="15">
        <v>6220</v>
      </c>
      <c r="E92" s="15">
        <v>268208</v>
      </c>
      <c r="F92" s="15">
        <v>210657</v>
      </c>
      <c r="G92" s="18">
        <f t="shared" si="4"/>
        <v>-57551</v>
      </c>
      <c r="H92" s="20">
        <f t="shared" si="5"/>
        <v>-0.2145760007158623</v>
      </c>
    </row>
    <row r="93" spans="1:8" ht="12.75">
      <c r="A93" s="12" t="s">
        <v>17</v>
      </c>
      <c r="B93" s="13">
        <v>61</v>
      </c>
      <c r="C93" s="14" t="s">
        <v>15</v>
      </c>
      <c r="D93" s="15">
        <v>6103</v>
      </c>
      <c r="E93" s="15">
        <v>395723</v>
      </c>
      <c r="F93" s="15">
        <v>293780</v>
      </c>
      <c r="G93" s="18">
        <f t="shared" si="4"/>
        <v>-101943</v>
      </c>
      <c r="H93" s="20">
        <f t="shared" si="5"/>
        <v>-0.25761201648627957</v>
      </c>
    </row>
    <row r="94" spans="1:8" ht="12.75">
      <c r="A94" s="12" t="s">
        <v>54</v>
      </c>
      <c r="B94" s="13">
        <v>55</v>
      </c>
      <c r="C94" s="14" t="s">
        <v>53</v>
      </c>
      <c r="D94" s="15">
        <v>6216</v>
      </c>
      <c r="E94" s="15">
        <v>269522</v>
      </c>
      <c r="F94" s="15">
        <v>196600</v>
      </c>
      <c r="G94" s="18">
        <f t="shared" si="4"/>
        <v>-72922</v>
      </c>
      <c r="H94" s="20">
        <f t="shared" si="5"/>
        <v>-0.27056047372756215</v>
      </c>
    </row>
    <row r="95" spans="1:8" ht="12.75">
      <c r="A95" s="12" t="s">
        <v>12</v>
      </c>
      <c r="B95" s="13">
        <v>15</v>
      </c>
      <c r="C95" s="14" t="s">
        <v>11</v>
      </c>
      <c r="D95" s="15">
        <v>5741</v>
      </c>
      <c r="E95" s="15">
        <v>220304</v>
      </c>
      <c r="F95" s="15">
        <v>160000</v>
      </c>
      <c r="G95" s="18">
        <f t="shared" si="4"/>
        <v>-60304</v>
      </c>
      <c r="H95" s="20">
        <f t="shared" si="5"/>
        <v>-0.27373084465102765</v>
      </c>
    </row>
    <row r="96" spans="1:8" ht="12.75">
      <c r="A96" s="12" t="s">
        <v>51</v>
      </c>
      <c r="B96" s="13">
        <v>23</v>
      </c>
      <c r="C96" s="14" t="s">
        <v>50</v>
      </c>
      <c r="D96" s="15">
        <v>5601</v>
      </c>
      <c r="E96" s="15">
        <v>218041</v>
      </c>
      <c r="F96" s="15">
        <v>153300</v>
      </c>
      <c r="G96" s="18">
        <f t="shared" si="4"/>
        <v>-64741</v>
      </c>
      <c r="H96" s="20">
        <f t="shared" si="5"/>
        <v>-0.29692122123820747</v>
      </c>
    </row>
    <row r="97" spans="1:8" ht="12.75">
      <c r="A97" s="12" t="s">
        <v>57</v>
      </c>
      <c r="B97" s="13">
        <v>9</v>
      </c>
      <c r="C97" s="14" t="s">
        <v>97</v>
      </c>
      <c r="D97" s="15">
        <v>4890</v>
      </c>
      <c r="E97" s="15">
        <v>196454</v>
      </c>
      <c r="F97" s="15">
        <v>135600</v>
      </c>
      <c r="G97" s="18">
        <f t="shared" si="4"/>
        <v>-60854</v>
      </c>
      <c r="H97" s="20">
        <f t="shared" si="5"/>
        <v>-0.3097620817086952</v>
      </c>
    </row>
    <row r="98" spans="1:8" ht="12.75">
      <c r="A98" s="12" t="s">
        <v>60</v>
      </c>
      <c r="B98" s="13">
        <v>32</v>
      </c>
      <c r="C98" s="14" t="s">
        <v>97</v>
      </c>
      <c r="D98" s="15">
        <v>6253</v>
      </c>
      <c r="E98" s="15">
        <v>257604</v>
      </c>
      <c r="F98" s="15">
        <v>174700</v>
      </c>
      <c r="G98" s="18">
        <f t="shared" si="4"/>
        <v>-82904</v>
      </c>
      <c r="H98" s="20">
        <f t="shared" si="5"/>
        <v>-0.3218273008183103</v>
      </c>
    </row>
    <row r="99" spans="1:8" ht="12.75">
      <c r="A99" s="12" t="s">
        <v>61</v>
      </c>
      <c r="B99" s="13">
        <v>46</v>
      </c>
      <c r="C99" s="14" t="s">
        <v>97</v>
      </c>
      <c r="D99" s="15">
        <v>5226</v>
      </c>
      <c r="E99" s="15">
        <v>261207</v>
      </c>
      <c r="F99" s="15">
        <v>154900</v>
      </c>
      <c r="G99" s="18">
        <f t="shared" si="4"/>
        <v>-106307</v>
      </c>
      <c r="H99" s="20">
        <f t="shared" si="5"/>
        <v>-0.40698373320776243</v>
      </c>
    </row>
    <row r="100" spans="1:8" ht="12.75">
      <c r="A100" s="12" t="s">
        <v>48</v>
      </c>
      <c r="B100" s="13">
        <v>48</v>
      </c>
      <c r="C100" s="14" t="s">
        <v>45</v>
      </c>
      <c r="D100" s="15">
        <v>5180</v>
      </c>
      <c r="E100" s="15">
        <v>126503</v>
      </c>
      <c r="F100" s="15">
        <v>72000</v>
      </c>
      <c r="G100" s="18">
        <f t="shared" si="4"/>
        <v>-54503</v>
      </c>
      <c r="H100" s="20">
        <f t="shared" si="5"/>
        <v>-0.43084353730741565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O7">
      <selection activeCell="T7" sqref="T7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</cols>
  <sheetData>
    <row r="1" ht="18.75">
      <c r="A1" s="21" t="s">
        <v>135</v>
      </c>
    </row>
    <row r="4" spans="1:6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</row>
    <row r="5" spans="1:6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</row>
    <row r="6" spans="1:6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</row>
    <row r="7" spans="1:6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</row>
    <row r="8" spans="1:6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</row>
    <row r="9" spans="1:6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</row>
    <row r="10" spans="1:6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</row>
    <row r="11" spans="1:6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</row>
    <row r="12" spans="1:6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</row>
    <row r="13" spans="1:6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</row>
    <row r="14" spans="1:6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</row>
    <row r="15" spans="1:6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</row>
    <row r="16" spans="1:6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</row>
    <row r="17" spans="1:6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</row>
    <row r="18" spans="1:6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</row>
    <row r="19" spans="1:6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</row>
    <row r="20" spans="1:6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</row>
    <row r="21" spans="1:6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</row>
    <row r="22" spans="1:6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</row>
    <row r="23" spans="1:6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</row>
    <row r="24" spans="1:6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</row>
    <row r="25" spans="1:6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</row>
    <row r="26" spans="1:6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</row>
    <row r="27" spans="1:6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</row>
    <row r="28" spans="1:6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</row>
    <row r="29" spans="1:6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</row>
    <row r="30" spans="1:6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</row>
    <row r="31" spans="1:6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</row>
    <row r="32" spans="1:6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</row>
    <row r="33" spans="1:6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</row>
    <row r="34" spans="1:6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</row>
    <row r="35" spans="1:6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</row>
    <row r="36" spans="1:6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</row>
    <row r="37" spans="1:6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</row>
    <row r="38" spans="1:6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</row>
    <row r="39" spans="1:6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</row>
    <row r="40" spans="1:6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</row>
    <row r="41" spans="1:6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</row>
    <row r="42" spans="1:6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</row>
    <row r="43" spans="1:6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</row>
    <row r="44" spans="1:6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</row>
    <row r="45" spans="1:6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</row>
    <row r="46" spans="1:6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</row>
    <row r="47" spans="1:6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</row>
    <row r="48" spans="1:6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</row>
    <row r="49" spans="1:6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</row>
    <row r="50" spans="1:6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</row>
    <row r="51" spans="1:6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</row>
    <row r="52" spans="1:6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</row>
    <row r="53" spans="1:6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</row>
    <row r="54" spans="1:6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</row>
    <row r="55" spans="1:6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</row>
    <row r="56" spans="1:6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</row>
    <row r="57" spans="1:6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</row>
    <row r="58" spans="1:6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</row>
    <row r="59" spans="1:6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</row>
    <row r="60" spans="1:6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</row>
    <row r="61" spans="1:6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</row>
    <row r="62" spans="1:6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</row>
    <row r="63" spans="1:6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</row>
    <row r="64" spans="1:6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</row>
    <row r="65" spans="1:6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</row>
    <row r="66" spans="1:6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</row>
    <row r="67" spans="1:6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</row>
    <row r="68" spans="1:6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</row>
    <row r="69" spans="1:6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</row>
    <row r="70" spans="1:6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</row>
    <row r="71" spans="1:6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</row>
    <row r="72" spans="1:6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</row>
    <row r="73" spans="1:6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</row>
    <row r="74" spans="1:6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</row>
    <row r="75" spans="1:6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</row>
    <row r="76" spans="1:6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</row>
    <row r="77" spans="1:6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</row>
    <row r="78" spans="1:6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</row>
    <row r="79" spans="1:6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</row>
    <row r="80" spans="1:6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</row>
    <row r="81" spans="1:6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</row>
    <row r="82" spans="1:6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</row>
    <row r="83" spans="1:6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</row>
    <row r="84" spans="1:6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</row>
    <row r="85" spans="1:6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</row>
    <row r="86" spans="1:6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</row>
    <row r="87" spans="1:6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</row>
    <row r="88" spans="1:6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</row>
    <row r="89" spans="1:6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</row>
    <row r="90" spans="1:6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</row>
    <row r="91" spans="1:6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</row>
    <row r="92" spans="1:6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</row>
    <row r="93" spans="1:6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</row>
    <row r="94" spans="1:6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</row>
    <row r="95" spans="1:6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</row>
    <row r="96" spans="1:6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</row>
    <row r="97" spans="1:6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</row>
    <row r="98" spans="1:6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</row>
    <row r="99" spans="1:6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</row>
    <row r="100" spans="1:6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H7">
      <selection activeCell="P2" sqref="P2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130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81</v>
      </c>
      <c r="B5" s="13">
        <v>1</v>
      </c>
      <c r="C5" s="14" t="s">
        <v>82</v>
      </c>
      <c r="D5" s="15">
        <v>5756</v>
      </c>
      <c r="E5" s="15">
        <v>297061</v>
      </c>
      <c r="F5" s="15">
        <v>464000</v>
      </c>
      <c r="G5" s="18">
        <f aca="true" t="shared" si="0" ref="G5:G36">F5-E5</f>
        <v>166939</v>
      </c>
    </row>
    <row r="6" spans="1:7" ht="12.75">
      <c r="A6" s="12" t="s">
        <v>70</v>
      </c>
      <c r="B6" s="13">
        <v>2</v>
      </c>
      <c r="C6" s="14" t="s">
        <v>71</v>
      </c>
      <c r="D6" s="15">
        <v>7369</v>
      </c>
      <c r="E6" s="15">
        <v>425326</v>
      </c>
      <c r="F6" s="15">
        <v>532100</v>
      </c>
      <c r="G6" s="18">
        <f t="shared" si="0"/>
        <v>106774</v>
      </c>
    </row>
    <row r="7" spans="1:7" ht="12.75">
      <c r="A7" s="12" t="s">
        <v>10</v>
      </c>
      <c r="B7" s="13">
        <v>3</v>
      </c>
      <c r="C7" s="14" t="s">
        <v>11</v>
      </c>
      <c r="D7" s="15">
        <v>7340</v>
      </c>
      <c r="E7" s="15">
        <v>248854</v>
      </c>
      <c r="F7" s="15">
        <v>365000</v>
      </c>
      <c r="G7" s="18">
        <f t="shared" si="0"/>
        <v>116146</v>
      </c>
    </row>
    <row r="8" spans="1:7" ht="12.75">
      <c r="A8" s="12" t="s">
        <v>100</v>
      </c>
      <c r="B8" s="13">
        <v>4</v>
      </c>
      <c r="C8" s="14" t="s">
        <v>94</v>
      </c>
      <c r="D8" s="16">
        <v>6925</v>
      </c>
      <c r="E8" s="15">
        <v>133966</v>
      </c>
      <c r="F8" s="15">
        <v>125400</v>
      </c>
      <c r="G8" s="18">
        <f t="shared" si="0"/>
        <v>-8566</v>
      </c>
    </row>
    <row r="9" spans="1:7" ht="12.75">
      <c r="A9" s="12" t="s">
        <v>123</v>
      </c>
      <c r="B9" s="13">
        <v>6</v>
      </c>
      <c r="C9" s="14" t="s">
        <v>94</v>
      </c>
      <c r="D9" s="15">
        <v>4299</v>
      </c>
      <c r="E9" s="15">
        <v>161886</v>
      </c>
      <c r="F9" s="15">
        <v>919600</v>
      </c>
      <c r="G9" s="18">
        <f t="shared" si="0"/>
        <v>757714</v>
      </c>
    </row>
    <row r="10" spans="1:7" ht="12.75">
      <c r="A10" s="12" t="s">
        <v>83</v>
      </c>
      <c r="B10" s="13">
        <v>7</v>
      </c>
      <c r="C10" s="14" t="s">
        <v>82</v>
      </c>
      <c r="D10" s="15">
        <v>5556</v>
      </c>
      <c r="E10" s="15">
        <v>266656</v>
      </c>
      <c r="F10" s="15">
        <v>277000</v>
      </c>
      <c r="G10" s="18">
        <f t="shared" si="0"/>
        <v>10344</v>
      </c>
    </row>
    <row r="11" spans="1:7" ht="12.75">
      <c r="A11" s="12" t="s">
        <v>28</v>
      </c>
      <c r="B11" s="13">
        <v>8</v>
      </c>
      <c r="C11" s="14" t="s">
        <v>29</v>
      </c>
      <c r="D11" s="15">
        <v>5246</v>
      </c>
      <c r="E11" s="15">
        <v>246925</v>
      </c>
      <c r="F11" s="15">
        <v>297089</v>
      </c>
      <c r="G11" s="18">
        <f t="shared" si="0"/>
        <v>50164</v>
      </c>
    </row>
    <row r="12" spans="1:7" ht="12.75">
      <c r="A12" s="12" t="s">
        <v>57</v>
      </c>
      <c r="B12" s="13">
        <v>9</v>
      </c>
      <c r="C12" s="14" t="s">
        <v>97</v>
      </c>
      <c r="D12" s="15">
        <v>4890</v>
      </c>
      <c r="E12" s="15">
        <v>196454</v>
      </c>
      <c r="F12" s="15">
        <v>135600</v>
      </c>
      <c r="G12" s="18">
        <f t="shared" si="0"/>
        <v>-60854</v>
      </c>
    </row>
    <row r="13" spans="1:7" ht="12.75">
      <c r="A13" s="12" t="s">
        <v>30</v>
      </c>
      <c r="B13" s="13">
        <v>10</v>
      </c>
      <c r="C13" s="14" t="s">
        <v>29</v>
      </c>
      <c r="D13" s="15">
        <v>6027</v>
      </c>
      <c r="E13" s="15">
        <v>231455</v>
      </c>
      <c r="F13" s="15">
        <v>294026</v>
      </c>
      <c r="G13" s="18">
        <f t="shared" si="0"/>
        <v>62571</v>
      </c>
    </row>
    <row r="14" spans="1:7" ht="12.75">
      <c r="A14" s="12" t="s">
        <v>44</v>
      </c>
      <c r="B14" s="13">
        <v>11</v>
      </c>
      <c r="C14" s="14" t="s">
        <v>45</v>
      </c>
      <c r="D14" s="15">
        <v>6343</v>
      </c>
      <c r="E14" s="15">
        <v>225228</v>
      </c>
      <c r="F14" s="15">
        <v>293700</v>
      </c>
      <c r="G14" s="18">
        <f t="shared" si="0"/>
        <v>68472</v>
      </c>
    </row>
    <row r="15" spans="1:7" ht="12.75">
      <c r="A15" s="12" t="s">
        <v>58</v>
      </c>
      <c r="B15" s="13">
        <v>12</v>
      </c>
      <c r="C15" s="14" t="s">
        <v>97</v>
      </c>
      <c r="D15" s="15">
        <v>8771</v>
      </c>
      <c r="E15" s="15">
        <v>318340</v>
      </c>
      <c r="F15" s="15">
        <v>275300</v>
      </c>
      <c r="G15" s="18">
        <f t="shared" si="0"/>
        <v>-43040</v>
      </c>
    </row>
    <row r="16" spans="1:7" ht="12.75">
      <c r="A16" s="12" t="s">
        <v>3</v>
      </c>
      <c r="B16" s="13">
        <v>67</v>
      </c>
      <c r="C16" s="14" t="s">
        <v>4</v>
      </c>
      <c r="D16" s="15">
        <v>4755</v>
      </c>
      <c r="E16" s="15">
        <v>521400</v>
      </c>
      <c r="F16" s="15">
        <v>938000</v>
      </c>
      <c r="G16" s="18">
        <f t="shared" si="0"/>
        <v>416600</v>
      </c>
    </row>
    <row r="17" spans="1:7" ht="12.75">
      <c r="A17" s="12" t="s">
        <v>101</v>
      </c>
      <c r="B17" s="13">
        <v>13</v>
      </c>
      <c r="C17" s="14" t="s">
        <v>94</v>
      </c>
      <c r="D17" s="15">
        <v>5088</v>
      </c>
      <c r="E17" s="15">
        <v>285012</v>
      </c>
      <c r="F17" s="15">
        <v>1755700</v>
      </c>
      <c r="G17" s="18">
        <f t="shared" si="0"/>
        <v>1470688</v>
      </c>
    </row>
    <row r="18" spans="1:7" ht="12.75">
      <c r="A18" s="12" t="s">
        <v>14</v>
      </c>
      <c r="B18" s="13">
        <v>14</v>
      </c>
      <c r="C18" s="14" t="s">
        <v>15</v>
      </c>
      <c r="D18" s="15">
        <v>5547</v>
      </c>
      <c r="E18" s="15">
        <v>451851</v>
      </c>
      <c r="F18" s="15">
        <v>611770</v>
      </c>
      <c r="G18" s="18">
        <f t="shared" si="0"/>
        <v>159919</v>
      </c>
    </row>
    <row r="19" spans="1:7" ht="12.75">
      <c r="A19" s="12" t="s">
        <v>12</v>
      </c>
      <c r="B19" s="13">
        <v>15</v>
      </c>
      <c r="C19" s="14" t="s">
        <v>11</v>
      </c>
      <c r="D19" s="15">
        <v>5741</v>
      </c>
      <c r="E19" s="15">
        <v>220304</v>
      </c>
      <c r="F19" s="15">
        <v>160000</v>
      </c>
      <c r="G19" s="18">
        <f t="shared" si="0"/>
        <v>-60304</v>
      </c>
    </row>
    <row r="20" spans="1:7" ht="12.75">
      <c r="A20" s="12" t="s">
        <v>74</v>
      </c>
      <c r="B20" s="13">
        <v>16</v>
      </c>
      <c r="C20" s="14" t="s">
        <v>75</v>
      </c>
      <c r="D20" s="15">
        <v>5956</v>
      </c>
      <c r="E20" s="15">
        <v>299020</v>
      </c>
      <c r="F20" s="15">
        <v>343800</v>
      </c>
      <c r="G20" s="18">
        <f t="shared" si="0"/>
        <v>44780</v>
      </c>
    </row>
    <row r="21" spans="1:7" ht="12.75">
      <c r="A21" s="12" t="s">
        <v>76</v>
      </c>
      <c r="B21" s="13">
        <v>17</v>
      </c>
      <c r="C21" s="14" t="s">
        <v>75</v>
      </c>
      <c r="D21" s="15">
        <v>6848</v>
      </c>
      <c r="E21" s="15">
        <v>399162</v>
      </c>
      <c r="F21" s="15">
        <v>525400</v>
      </c>
      <c r="G21" s="18">
        <f t="shared" si="0"/>
        <v>126238</v>
      </c>
    </row>
    <row r="22" spans="1:7" ht="12.75">
      <c r="A22" s="12" t="s">
        <v>24</v>
      </c>
      <c r="B22" s="13">
        <v>18</v>
      </c>
      <c r="C22" s="14" t="s">
        <v>25</v>
      </c>
      <c r="D22" s="15">
        <v>7310</v>
      </c>
      <c r="E22" s="15">
        <v>348550</v>
      </c>
      <c r="F22" s="15">
        <v>318000</v>
      </c>
      <c r="G22" s="18">
        <f t="shared" si="0"/>
        <v>-30550</v>
      </c>
    </row>
    <row r="23" spans="1:7" ht="12.75">
      <c r="A23" s="12" t="s">
        <v>49</v>
      </c>
      <c r="B23" s="13">
        <v>19</v>
      </c>
      <c r="C23" s="14" t="s">
        <v>50</v>
      </c>
      <c r="D23" s="15">
        <v>5857</v>
      </c>
      <c r="E23" s="15">
        <v>243654</v>
      </c>
      <c r="F23" s="15">
        <v>238400</v>
      </c>
      <c r="G23" s="18">
        <f t="shared" si="0"/>
        <v>-5254</v>
      </c>
    </row>
    <row r="24" spans="1:7" ht="12.75">
      <c r="A24" s="12" t="s">
        <v>124</v>
      </c>
      <c r="B24" s="13" t="s">
        <v>92</v>
      </c>
      <c r="C24" s="14" t="s">
        <v>33</v>
      </c>
      <c r="D24" s="15">
        <v>4014</v>
      </c>
      <c r="E24" s="15">
        <v>78261</v>
      </c>
      <c r="F24" s="15">
        <v>112844</v>
      </c>
      <c r="G24" s="18">
        <f t="shared" si="0"/>
        <v>34583</v>
      </c>
    </row>
    <row r="25" spans="1:7" ht="12.75">
      <c r="A25" s="12" t="s">
        <v>102</v>
      </c>
      <c r="B25" s="13">
        <v>21</v>
      </c>
      <c r="C25" s="14" t="s">
        <v>18</v>
      </c>
      <c r="D25" s="15">
        <v>8763</v>
      </c>
      <c r="E25" s="15">
        <v>340500</v>
      </c>
      <c r="F25" s="15">
        <v>487950</v>
      </c>
      <c r="G25" s="18">
        <f t="shared" si="0"/>
        <v>147450</v>
      </c>
    </row>
    <row r="26" spans="1:7" ht="12.75">
      <c r="A26" s="12" t="s">
        <v>122</v>
      </c>
      <c r="B26" s="13">
        <v>22</v>
      </c>
      <c r="C26" s="14" t="s">
        <v>21</v>
      </c>
      <c r="D26" s="15">
        <v>6878</v>
      </c>
      <c r="E26" s="15">
        <v>504303</v>
      </c>
      <c r="F26" s="15">
        <v>541582</v>
      </c>
      <c r="G26" s="18">
        <f t="shared" si="0"/>
        <v>37279</v>
      </c>
    </row>
    <row r="27" spans="1:7" ht="12.75">
      <c r="A27" s="12" t="s">
        <v>51</v>
      </c>
      <c r="B27" s="13">
        <v>23</v>
      </c>
      <c r="C27" s="14" t="s">
        <v>50</v>
      </c>
      <c r="D27" s="15">
        <v>5601</v>
      </c>
      <c r="E27" s="15">
        <v>218041</v>
      </c>
      <c r="F27" s="15">
        <v>153300</v>
      </c>
      <c r="G27" s="18">
        <f t="shared" si="0"/>
        <v>-64741</v>
      </c>
    </row>
    <row r="28" spans="1:7" ht="12.75">
      <c r="A28" s="12" t="s">
        <v>77</v>
      </c>
      <c r="B28" s="13">
        <v>79</v>
      </c>
      <c r="C28" s="14" t="s">
        <v>75</v>
      </c>
      <c r="D28" s="15">
        <v>6039</v>
      </c>
      <c r="E28" s="15">
        <v>241916</v>
      </c>
      <c r="F28" s="15">
        <v>347700</v>
      </c>
      <c r="G28" s="18">
        <f t="shared" si="0"/>
        <v>105784</v>
      </c>
    </row>
    <row r="29" spans="1:7" ht="12.75">
      <c r="A29" s="12" t="s">
        <v>6</v>
      </c>
      <c r="B29" s="13">
        <v>24</v>
      </c>
      <c r="C29" s="14" t="s">
        <v>7</v>
      </c>
      <c r="D29" s="15">
        <v>9060</v>
      </c>
      <c r="E29" s="15">
        <v>409475</v>
      </c>
      <c r="F29" s="15">
        <v>380400</v>
      </c>
      <c r="G29" s="18">
        <f t="shared" si="0"/>
        <v>-29075</v>
      </c>
    </row>
    <row r="30" spans="1:7" ht="12.75">
      <c r="A30" s="12" t="s">
        <v>35</v>
      </c>
      <c r="B30" s="13">
        <v>25</v>
      </c>
      <c r="C30" s="14" t="s">
        <v>36</v>
      </c>
      <c r="D30" s="15">
        <v>5259</v>
      </c>
      <c r="E30" s="15">
        <v>216226</v>
      </c>
      <c r="F30" s="15">
        <v>480900</v>
      </c>
      <c r="G30" s="18">
        <f t="shared" si="0"/>
        <v>264674</v>
      </c>
    </row>
    <row r="31" spans="1:7" ht="12.75">
      <c r="A31" s="12" t="s">
        <v>84</v>
      </c>
      <c r="B31" s="13">
        <v>26</v>
      </c>
      <c r="C31" s="14" t="s">
        <v>82</v>
      </c>
      <c r="D31" s="15">
        <v>6525</v>
      </c>
      <c r="E31" s="15">
        <v>235357</v>
      </c>
      <c r="F31" s="15">
        <v>408000</v>
      </c>
      <c r="G31" s="18">
        <f t="shared" si="0"/>
        <v>172643</v>
      </c>
    </row>
    <row r="32" spans="1:7" ht="12.75">
      <c r="A32" s="12" t="s">
        <v>95</v>
      </c>
      <c r="B32" s="13">
        <v>91</v>
      </c>
      <c r="C32" s="14" t="s">
        <v>99</v>
      </c>
      <c r="D32" s="15">
        <v>1804</v>
      </c>
      <c r="E32" s="15">
        <v>135911</v>
      </c>
      <c r="F32" s="15">
        <v>1062000</v>
      </c>
      <c r="G32" s="18">
        <f t="shared" si="0"/>
        <v>926089</v>
      </c>
    </row>
    <row r="33" spans="1:7" ht="12.75">
      <c r="A33" s="12" t="s">
        <v>39</v>
      </c>
      <c r="B33" s="13">
        <v>27</v>
      </c>
      <c r="C33" s="14" t="s">
        <v>40</v>
      </c>
      <c r="D33" s="15">
        <v>6037</v>
      </c>
      <c r="E33" s="15">
        <v>402796</v>
      </c>
      <c r="F33" s="15">
        <v>506200</v>
      </c>
      <c r="G33" s="18">
        <f t="shared" si="0"/>
        <v>103404</v>
      </c>
    </row>
    <row r="34" spans="1:7" ht="12.75">
      <c r="A34" s="12" t="s">
        <v>103</v>
      </c>
      <c r="B34" s="13">
        <v>28</v>
      </c>
      <c r="C34" s="14" t="s">
        <v>25</v>
      </c>
      <c r="D34" s="15">
        <v>5929</v>
      </c>
      <c r="E34" s="15">
        <v>257793</v>
      </c>
      <c r="F34" s="15">
        <v>379000</v>
      </c>
      <c r="G34" s="18">
        <f t="shared" si="0"/>
        <v>121207</v>
      </c>
    </row>
    <row r="35" spans="1:7" ht="12.75">
      <c r="A35" s="12" t="s">
        <v>22</v>
      </c>
      <c r="B35" s="13">
        <v>29</v>
      </c>
      <c r="C35" s="14" t="s">
        <v>21</v>
      </c>
      <c r="D35" s="15">
        <v>6733</v>
      </c>
      <c r="E35" s="15">
        <v>439046</v>
      </c>
      <c r="F35" s="15">
        <v>835921</v>
      </c>
      <c r="G35" s="18">
        <f t="shared" si="0"/>
        <v>396875</v>
      </c>
    </row>
    <row r="36" spans="1:7" ht="12.75">
      <c r="A36" s="12" t="s">
        <v>46</v>
      </c>
      <c r="B36" s="13">
        <v>30</v>
      </c>
      <c r="C36" s="14" t="s">
        <v>45</v>
      </c>
      <c r="D36" s="15">
        <v>5835</v>
      </c>
      <c r="E36" s="15">
        <v>300144</v>
      </c>
      <c r="F36" s="15">
        <v>577700</v>
      </c>
      <c r="G36" s="18">
        <f t="shared" si="0"/>
        <v>277556</v>
      </c>
    </row>
    <row r="37" spans="1:7" ht="12.75">
      <c r="A37" s="12" t="s">
        <v>60</v>
      </c>
      <c r="B37" s="13">
        <v>32</v>
      </c>
      <c r="C37" s="14" t="s">
        <v>97</v>
      </c>
      <c r="D37" s="15">
        <v>6253</v>
      </c>
      <c r="E37" s="15">
        <v>257604</v>
      </c>
      <c r="F37" s="15">
        <v>174700</v>
      </c>
      <c r="G37" s="18">
        <f aca="true" t="shared" si="1" ref="G37:G68">F37-E37</f>
        <v>-82904</v>
      </c>
    </row>
    <row r="38" spans="1:7" ht="12.75">
      <c r="A38" s="12" t="s">
        <v>8</v>
      </c>
      <c r="B38" s="13">
        <v>33</v>
      </c>
      <c r="C38" s="14" t="s">
        <v>7</v>
      </c>
      <c r="D38" s="15">
        <v>10000</v>
      </c>
      <c r="E38" s="15">
        <v>502723</v>
      </c>
      <c r="F38" s="15">
        <v>1180200</v>
      </c>
      <c r="G38" s="18">
        <f t="shared" si="1"/>
        <v>677477</v>
      </c>
    </row>
    <row r="39" spans="1:7" ht="12.75">
      <c r="A39" s="12" t="s">
        <v>34</v>
      </c>
      <c r="B39" s="13" t="s">
        <v>93</v>
      </c>
      <c r="C39" s="14" t="s">
        <v>33</v>
      </c>
      <c r="D39" s="15">
        <v>4665</v>
      </c>
      <c r="E39" s="15">
        <v>143203</v>
      </c>
      <c r="F39" s="15">
        <v>136752</v>
      </c>
      <c r="G39" s="18">
        <f t="shared" si="1"/>
        <v>-6451</v>
      </c>
    </row>
    <row r="40" spans="1:7" ht="12.75">
      <c r="A40" s="12" t="s">
        <v>59</v>
      </c>
      <c r="B40" s="13">
        <v>31</v>
      </c>
      <c r="C40" s="14" t="s">
        <v>97</v>
      </c>
      <c r="D40" s="15">
        <v>6367</v>
      </c>
      <c r="E40" s="15">
        <v>339574</v>
      </c>
      <c r="F40" s="15">
        <v>874400</v>
      </c>
      <c r="G40" s="18">
        <f t="shared" si="1"/>
        <v>534826</v>
      </c>
    </row>
    <row r="41" spans="1:7" ht="12.75">
      <c r="A41" s="12" t="s">
        <v>13</v>
      </c>
      <c r="B41" s="13">
        <v>43</v>
      </c>
      <c r="C41" s="14" t="s">
        <v>11</v>
      </c>
      <c r="D41" s="15">
        <v>5002</v>
      </c>
      <c r="E41" s="15">
        <v>229773</v>
      </c>
      <c r="F41" s="15">
        <v>207000</v>
      </c>
      <c r="G41" s="18">
        <f t="shared" si="1"/>
        <v>-22773</v>
      </c>
    </row>
    <row r="42" spans="1:7" ht="12.75">
      <c r="A42" s="12" t="s">
        <v>32</v>
      </c>
      <c r="B42" s="13">
        <v>52</v>
      </c>
      <c r="C42" s="14" t="s">
        <v>29</v>
      </c>
      <c r="D42" s="15">
        <v>6220</v>
      </c>
      <c r="E42" s="15">
        <v>268208</v>
      </c>
      <c r="F42" s="15">
        <v>210657</v>
      </c>
      <c r="G42" s="18">
        <f t="shared" si="1"/>
        <v>-57551</v>
      </c>
    </row>
    <row r="43" spans="1:7" ht="12.75">
      <c r="A43" s="12" t="s">
        <v>104</v>
      </c>
      <c r="B43" s="13">
        <v>5</v>
      </c>
      <c r="C43" s="14" t="s">
        <v>94</v>
      </c>
      <c r="D43" s="15">
        <v>5549</v>
      </c>
      <c r="E43" s="15">
        <v>112510</v>
      </c>
      <c r="F43" s="15">
        <v>107700</v>
      </c>
      <c r="G43" s="18">
        <f t="shared" si="1"/>
        <v>-4810</v>
      </c>
    </row>
    <row r="44" spans="1:7" ht="12.75">
      <c r="A44" s="12" t="s">
        <v>38</v>
      </c>
      <c r="B44" s="13">
        <v>70</v>
      </c>
      <c r="C44" s="14" t="s">
        <v>36</v>
      </c>
      <c r="D44" s="15">
        <v>5390</v>
      </c>
      <c r="E44" s="15">
        <v>291579</v>
      </c>
      <c r="F44" s="15">
        <v>233100</v>
      </c>
      <c r="G44" s="18">
        <f t="shared" si="1"/>
        <v>-58479</v>
      </c>
    </row>
    <row r="45" spans="1:7" ht="12.75">
      <c r="A45" s="12" t="s">
        <v>89</v>
      </c>
      <c r="B45" s="13">
        <v>74</v>
      </c>
      <c r="C45" s="14" t="s">
        <v>82</v>
      </c>
      <c r="D45" s="15">
        <v>4391</v>
      </c>
      <c r="E45" s="15">
        <v>269513</v>
      </c>
      <c r="F45" s="15">
        <v>547000</v>
      </c>
      <c r="G45" s="18">
        <f t="shared" si="1"/>
        <v>277487</v>
      </c>
    </row>
    <row r="46" spans="1:7" ht="12.75">
      <c r="A46" s="12" t="s">
        <v>96</v>
      </c>
      <c r="B46" s="13">
        <v>65</v>
      </c>
      <c r="C46" s="14" t="s">
        <v>97</v>
      </c>
      <c r="D46" s="15">
        <v>4534</v>
      </c>
      <c r="E46" s="15">
        <v>174741</v>
      </c>
      <c r="F46" s="15">
        <v>231800</v>
      </c>
      <c r="G46" s="18">
        <f t="shared" si="1"/>
        <v>57059</v>
      </c>
    </row>
    <row r="47" spans="1:7" ht="12.75">
      <c r="A47" s="12" t="s">
        <v>52</v>
      </c>
      <c r="B47" s="13">
        <v>87</v>
      </c>
      <c r="C47" s="14" t="s">
        <v>50</v>
      </c>
      <c r="D47" s="15">
        <v>5520</v>
      </c>
      <c r="E47" s="15">
        <v>245150</v>
      </c>
      <c r="F47" s="15">
        <v>360100</v>
      </c>
      <c r="G47" s="18">
        <f t="shared" si="1"/>
        <v>114950</v>
      </c>
    </row>
    <row r="48" spans="1:7" ht="12.75">
      <c r="A48" s="12" t="s">
        <v>5</v>
      </c>
      <c r="B48" s="13">
        <v>68</v>
      </c>
      <c r="C48" s="14" t="s">
        <v>4</v>
      </c>
      <c r="D48" s="15">
        <v>3525</v>
      </c>
      <c r="E48" s="15">
        <v>439744</v>
      </c>
      <c r="F48" s="15">
        <v>662000</v>
      </c>
      <c r="G48" s="18">
        <f t="shared" si="1"/>
        <v>222256</v>
      </c>
    </row>
    <row r="49" spans="1:7" ht="12.75">
      <c r="A49" s="12" t="s">
        <v>105</v>
      </c>
      <c r="B49" s="13">
        <v>92</v>
      </c>
      <c r="C49" s="14" t="s">
        <v>99</v>
      </c>
      <c r="D49" s="16">
        <v>175</v>
      </c>
      <c r="E49" s="15">
        <v>208482</v>
      </c>
      <c r="F49" s="15">
        <v>1366000</v>
      </c>
      <c r="G49" s="18">
        <f t="shared" si="1"/>
        <v>1157518</v>
      </c>
    </row>
    <row r="50" spans="1:7" ht="12.75">
      <c r="A50" s="12" t="s">
        <v>47</v>
      </c>
      <c r="B50" s="13">
        <v>34</v>
      </c>
      <c r="C50" s="14" t="s">
        <v>45</v>
      </c>
      <c r="D50" s="15">
        <v>6224</v>
      </c>
      <c r="E50" s="15">
        <v>275449</v>
      </c>
      <c r="F50" s="15">
        <v>778700</v>
      </c>
      <c r="G50" s="18">
        <f t="shared" si="1"/>
        <v>503251</v>
      </c>
    </row>
    <row r="51" spans="1:7" ht="12.75">
      <c r="A51" s="12" t="s">
        <v>106</v>
      </c>
      <c r="B51" s="13">
        <v>35</v>
      </c>
      <c r="C51" s="14" t="s">
        <v>21</v>
      </c>
      <c r="D51" s="15">
        <v>6775</v>
      </c>
      <c r="E51" s="15">
        <v>488846</v>
      </c>
      <c r="F51" s="15">
        <v>790404</v>
      </c>
      <c r="G51" s="18">
        <f t="shared" si="1"/>
        <v>301558</v>
      </c>
    </row>
    <row r="52" spans="1:7" ht="12.75">
      <c r="A52" s="12" t="s">
        <v>26</v>
      </c>
      <c r="B52" s="13">
        <v>36</v>
      </c>
      <c r="C52" s="14" t="s">
        <v>25</v>
      </c>
      <c r="D52" s="15">
        <v>6906</v>
      </c>
      <c r="E52" s="15">
        <v>205628</v>
      </c>
      <c r="F52" s="15">
        <v>236000</v>
      </c>
      <c r="G52" s="18">
        <f t="shared" si="1"/>
        <v>30372</v>
      </c>
    </row>
    <row r="53" spans="1:7" ht="12.75">
      <c r="A53" s="12" t="s">
        <v>107</v>
      </c>
      <c r="B53" s="13">
        <v>37</v>
      </c>
      <c r="C53" s="14" t="s">
        <v>25</v>
      </c>
      <c r="D53" s="15">
        <v>6150</v>
      </c>
      <c r="E53" s="15">
        <v>268924</v>
      </c>
      <c r="F53" s="15">
        <v>528000</v>
      </c>
      <c r="G53" s="18">
        <f t="shared" si="1"/>
        <v>259076</v>
      </c>
    </row>
    <row r="54" spans="1:7" ht="12.75">
      <c r="A54" s="12" t="s">
        <v>85</v>
      </c>
      <c r="B54" s="13">
        <v>38</v>
      </c>
      <c r="C54" s="14" t="s">
        <v>82</v>
      </c>
      <c r="D54" s="15">
        <v>7467</v>
      </c>
      <c r="E54" s="15">
        <v>410688</v>
      </c>
      <c r="F54" s="15">
        <v>1002000</v>
      </c>
      <c r="G54" s="18">
        <f t="shared" si="1"/>
        <v>591312</v>
      </c>
    </row>
    <row r="55" spans="1:7" ht="12.75">
      <c r="A55" s="12" t="s">
        <v>37</v>
      </c>
      <c r="B55" s="13">
        <v>39</v>
      </c>
      <c r="C55" s="14" t="s">
        <v>36</v>
      </c>
      <c r="D55" s="15">
        <v>5049</v>
      </c>
      <c r="E55" s="15">
        <v>288151</v>
      </c>
      <c r="F55" s="15">
        <v>244000</v>
      </c>
      <c r="G55" s="18">
        <f t="shared" si="1"/>
        <v>-44151</v>
      </c>
    </row>
    <row r="56" spans="1:7" ht="12.75">
      <c r="A56" s="12" t="s">
        <v>9</v>
      </c>
      <c r="B56" s="13">
        <v>40</v>
      </c>
      <c r="C56" s="14" t="s">
        <v>7</v>
      </c>
      <c r="D56" s="15">
        <v>9243</v>
      </c>
      <c r="E56" s="15">
        <v>224272</v>
      </c>
      <c r="F56" s="15">
        <v>311700</v>
      </c>
      <c r="G56" s="18">
        <f t="shared" si="1"/>
        <v>87428</v>
      </c>
    </row>
    <row r="57" spans="1:7" ht="12.75">
      <c r="A57" s="12" t="s">
        <v>108</v>
      </c>
      <c r="B57" s="13">
        <v>41</v>
      </c>
      <c r="C57" s="14" t="s">
        <v>25</v>
      </c>
      <c r="D57" s="15">
        <v>6422</v>
      </c>
      <c r="E57" s="15">
        <v>209957</v>
      </c>
      <c r="F57" s="15">
        <v>300000</v>
      </c>
      <c r="G57" s="18">
        <f t="shared" si="1"/>
        <v>90043</v>
      </c>
    </row>
    <row r="58" spans="1:7" ht="12.75">
      <c r="A58" s="12" t="s">
        <v>86</v>
      </c>
      <c r="B58" s="13">
        <v>42</v>
      </c>
      <c r="C58" s="14" t="s">
        <v>82</v>
      </c>
      <c r="D58" s="15">
        <v>4773</v>
      </c>
      <c r="E58" s="15">
        <v>290903</v>
      </c>
      <c r="F58" s="15">
        <v>737000</v>
      </c>
      <c r="G58" s="18">
        <f t="shared" si="1"/>
        <v>446097</v>
      </c>
    </row>
    <row r="59" spans="1:7" ht="12.75">
      <c r="A59" s="12" t="s">
        <v>65</v>
      </c>
      <c r="B59" s="13">
        <v>44</v>
      </c>
      <c r="C59" s="14" t="s">
        <v>66</v>
      </c>
      <c r="D59" s="15">
        <v>6956</v>
      </c>
      <c r="E59" s="15">
        <v>369305</v>
      </c>
      <c r="F59" s="15">
        <v>1054100</v>
      </c>
      <c r="G59" s="18">
        <f t="shared" si="1"/>
        <v>684795</v>
      </c>
    </row>
    <row r="60" spans="1:7" ht="12.75">
      <c r="A60" s="12" t="s">
        <v>27</v>
      </c>
      <c r="B60" s="13">
        <v>45</v>
      </c>
      <c r="C60" s="14" t="s">
        <v>25</v>
      </c>
      <c r="D60" s="15">
        <v>6813</v>
      </c>
      <c r="E60" s="15">
        <v>286050</v>
      </c>
      <c r="F60" s="15">
        <v>573000</v>
      </c>
      <c r="G60" s="18">
        <f t="shared" si="1"/>
        <v>286950</v>
      </c>
    </row>
    <row r="61" spans="1:7" ht="12.75">
      <c r="A61" s="12" t="s">
        <v>61</v>
      </c>
      <c r="B61" s="13">
        <v>46</v>
      </c>
      <c r="C61" s="14" t="s">
        <v>97</v>
      </c>
      <c r="D61" s="15">
        <v>5226</v>
      </c>
      <c r="E61" s="15">
        <v>261207</v>
      </c>
      <c r="F61" s="15">
        <v>154900</v>
      </c>
      <c r="G61" s="18">
        <f t="shared" si="1"/>
        <v>-106307</v>
      </c>
    </row>
    <row r="62" spans="1:7" ht="12.75">
      <c r="A62" s="12" t="s">
        <v>109</v>
      </c>
      <c r="B62" s="13">
        <v>47</v>
      </c>
      <c r="C62" s="14" t="s">
        <v>7</v>
      </c>
      <c r="D62" s="15">
        <v>5361</v>
      </c>
      <c r="E62" s="15">
        <v>298940</v>
      </c>
      <c r="F62" s="15">
        <v>307800</v>
      </c>
      <c r="G62" s="18">
        <f t="shared" si="1"/>
        <v>8860</v>
      </c>
    </row>
    <row r="63" spans="1:7" ht="12.75">
      <c r="A63" s="12" t="s">
        <v>48</v>
      </c>
      <c r="B63" s="13">
        <v>48</v>
      </c>
      <c r="C63" s="14" t="s">
        <v>45</v>
      </c>
      <c r="D63" s="15">
        <v>5180</v>
      </c>
      <c r="E63" s="15">
        <v>126503</v>
      </c>
      <c r="F63" s="15">
        <v>72000</v>
      </c>
      <c r="G63" s="18">
        <f t="shared" si="1"/>
        <v>-54503</v>
      </c>
    </row>
    <row r="64" spans="1:7" ht="12.75">
      <c r="A64" s="12" t="s">
        <v>110</v>
      </c>
      <c r="B64" s="13">
        <v>49</v>
      </c>
      <c r="C64" s="14" t="s">
        <v>66</v>
      </c>
      <c r="D64" s="15">
        <v>7145</v>
      </c>
      <c r="E64" s="15">
        <v>375873</v>
      </c>
      <c r="F64" s="15">
        <v>717700</v>
      </c>
      <c r="G64" s="18">
        <f t="shared" si="1"/>
        <v>341827</v>
      </c>
    </row>
    <row r="65" spans="1:7" ht="12.75">
      <c r="A65" s="12" t="s">
        <v>16</v>
      </c>
      <c r="B65" s="13">
        <v>50</v>
      </c>
      <c r="C65" s="14" t="s">
        <v>15</v>
      </c>
      <c r="D65" s="15">
        <v>6412</v>
      </c>
      <c r="E65" s="15">
        <v>530631</v>
      </c>
      <c r="F65" s="15">
        <v>479620</v>
      </c>
      <c r="G65" s="18">
        <f t="shared" si="1"/>
        <v>-51011</v>
      </c>
    </row>
    <row r="66" spans="1:7" ht="12.75">
      <c r="A66" s="12" t="s">
        <v>31</v>
      </c>
      <c r="B66" s="13">
        <v>51</v>
      </c>
      <c r="C66" s="14" t="s">
        <v>29</v>
      </c>
      <c r="D66" s="15">
        <v>8196</v>
      </c>
      <c r="E66" s="15">
        <v>304396</v>
      </c>
      <c r="F66" s="15">
        <v>559225</v>
      </c>
      <c r="G66" s="18">
        <f t="shared" si="1"/>
        <v>254829</v>
      </c>
    </row>
    <row r="67" spans="1:7" ht="12.75">
      <c r="A67" s="12" t="s">
        <v>67</v>
      </c>
      <c r="B67" s="13">
        <v>53</v>
      </c>
      <c r="C67" s="14" t="s">
        <v>66</v>
      </c>
      <c r="D67" s="15">
        <v>5213</v>
      </c>
      <c r="E67" s="15">
        <v>305654</v>
      </c>
      <c r="F67" s="15">
        <v>280200</v>
      </c>
      <c r="G67" s="18">
        <f t="shared" si="1"/>
        <v>-25454</v>
      </c>
    </row>
    <row r="68" spans="1:7" ht="12.75">
      <c r="A68" s="12" t="s">
        <v>111</v>
      </c>
      <c r="B68" s="13">
        <v>54</v>
      </c>
      <c r="C68" s="14" t="s">
        <v>53</v>
      </c>
      <c r="D68" s="15">
        <v>5241</v>
      </c>
      <c r="E68" s="15">
        <v>338115</v>
      </c>
      <c r="F68" s="15">
        <v>704700</v>
      </c>
      <c r="G68" s="18">
        <f t="shared" si="1"/>
        <v>366585</v>
      </c>
    </row>
    <row r="69" spans="1:7" ht="12.75">
      <c r="A69" s="12" t="s">
        <v>54</v>
      </c>
      <c r="B69" s="13">
        <v>55</v>
      </c>
      <c r="C69" s="14" t="s">
        <v>53</v>
      </c>
      <c r="D69" s="15">
        <v>6216</v>
      </c>
      <c r="E69" s="15">
        <v>269522</v>
      </c>
      <c r="F69" s="15">
        <v>196600</v>
      </c>
      <c r="G69" s="18">
        <f aca="true" t="shared" si="2" ref="G69:G100">F69-E69</f>
        <v>-72922</v>
      </c>
    </row>
    <row r="70" spans="1:7" ht="12.75">
      <c r="A70" s="12" t="s">
        <v>23</v>
      </c>
      <c r="B70" s="13">
        <v>56</v>
      </c>
      <c r="C70" s="14" t="s">
        <v>21</v>
      </c>
      <c r="D70" s="15">
        <v>6823</v>
      </c>
      <c r="E70" s="15">
        <v>401215</v>
      </c>
      <c r="F70" s="15">
        <v>616273</v>
      </c>
      <c r="G70" s="18">
        <f t="shared" si="2"/>
        <v>215058</v>
      </c>
    </row>
    <row r="71" spans="1:7" ht="12.75">
      <c r="A71" s="12" t="s">
        <v>55</v>
      </c>
      <c r="B71" s="13">
        <v>57</v>
      </c>
      <c r="C71" s="14" t="s">
        <v>53</v>
      </c>
      <c r="D71" s="15">
        <v>6216</v>
      </c>
      <c r="E71" s="15">
        <v>397217</v>
      </c>
      <c r="F71" s="15">
        <v>1030700</v>
      </c>
      <c r="G71" s="18">
        <f t="shared" si="2"/>
        <v>633483</v>
      </c>
    </row>
    <row r="72" spans="1:7" ht="12.75">
      <c r="A72" s="12" t="s">
        <v>19</v>
      </c>
      <c r="B72" s="13">
        <v>58</v>
      </c>
      <c r="C72" s="14" t="s">
        <v>18</v>
      </c>
      <c r="D72" s="15">
        <v>6888</v>
      </c>
      <c r="E72" s="15">
        <v>232990</v>
      </c>
      <c r="F72" s="15">
        <v>233790</v>
      </c>
      <c r="G72" s="18">
        <f t="shared" si="2"/>
        <v>800</v>
      </c>
    </row>
    <row r="73" spans="1:7" ht="12.75">
      <c r="A73" s="12" t="s">
        <v>63</v>
      </c>
      <c r="B73" s="13">
        <v>59</v>
      </c>
      <c r="C73" s="14" t="s">
        <v>64</v>
      </c>
      <c r="D73" s="15">
        <v>5742</v>
      </c>
      <c r="E73" s="15">
        <v>765001</v>
      </c>
      <c r="F73" s="15">
        <v>2505400</v>
      </c>
      <c r="G73" s="18">
        <f t="shared" si="2"/>
        <v>1740399</v>
      </c>
    </row>
    <row r="74" spans="1:7" ht="12.75">
      <c r="A74" s="12" t="s">
        <v>72</v>
      </c>
      <c r="B74" s="13">
        <v>60</v>
      </c>
      <c r="C74" s="14" t="s">
        <v>71</v>
      </c>
      <c r="D74" s="15">
        <v>5860</v>
      </c>
      <c r="E74" s="15">
        <v>350854</v>
      </c>
      <c r="F74" s="15">
        <v>702500</v>
      </c>
      <c r="G74" s="18">
        <f t="shared" si="2"/>
        <v>351646</v>
      </c>
    </row>
    <row r="75" spans="1:7" ht="12.75">
      <c r="A75" s="12" t="s">
        <v>17</v>
      </c>
      <c r="B75" s="13">
        <v>61</v>
      </c>
      <c r="C75" s="14" t="s">
        <v>15</v>
      </c>
      <c r="D75" s="15">
        <v>6103</v>
      </c>
      <c r="E75" s="15">
        <v>395723</v>
      </c>
      <c r="F75" s="15">
        <v>293780</v>
      </c>
      <c r="G75" s="18">
        <f t="shared" si="2"/>
        <v>-101943</v>
      </c>
    </row>
    <row r="76" spans="1:7" ht="12.75">
      <c r="A76" s="12" t="s">
        <v>42</v>
      </c>
      <c r="B76" s="13">
        <v>75</v>
      </c>
      <c r="C76" s="14" t="s">
        <v>99</v>
      </c>
      <c r="D76" s="16">
        <v>105</v>
      </c>
      <c r="E76" s="15">
        <v>547766</v>
      </c>
      <c r="F76" s="15">
        <v>2127000</v>
      </c>
      <c r="G76" s="18">
        <f t="shared" si="2"/>
        <v>1579234</v>
      </c>
    </row>
    <row r="77" spans="1:7" ht="12.75">
      <c r="A77" s="12" t="s">
        <v>112</v>
      </c>
      <c r="B77" s="13">
        <v>62</v>
      </c>
      <c r="C77" s="14" t="s">
        <v>64</v>
      </c>
      <c r="D77" s="15">
        <v>6672</v>
      </c>
      <c r="E77" s="15">
        <v>505615</v>
      </c>
      <c r="F77" s="15">
        <v>1421900</v>
      </c>
      <c r="G77" s="18">
        <f t="shared" si="2"/>
        <v>916285</v>
      </c>
    </row>
    <row r="78" spans="1:7" ht="12.75">
      <c r="A78" s="12" t="s">
        <v>113</v>
      </c>
      <c r="B78" s="13">
        <v>63</v>
      </c>
      <c r="C78" s="14" t="s">
        <v>11</v>
      </c>
      <c r="D78" s="15">
        <v>7954</v>
      </c>
      <c r="E78" s="15">
        <v>509128</v>
      </c>
      <c r="F78" s="15">
        <v>602000</v>
      </c>
      <c r="G78" s="18">
        <f t="shared" si="2"/>
        <v>92872</v>
      </c>
    </row>
    <row r="79" spans="1:7" ht="12.75">
      <c r="A79" s="12" t="s">
        <v>114</v>
      </c>
      <c r="B79" s="13">
        <v>64</v>
      </c>
      <c r="C79" s="14" t="s">
        <v>7</v>
      </c>
      <c r="D79" s="15">
        <v>7645</v>
      </c>
      <c r="E79" s="15">
        <v>355573</v>
      </c>
      <c r="F79" s="15">
        <v>577600</v>
      </c>
      <c r="G79" s="18">
        <f t="shared" si="2"/>
        <v>222027</v>
      </c>
    </row>
    <row r="80" spans="1:7" ht="12.75">
      <c r="A80" s="12" t="s">
        <v>125</v>
      </c>
      <c r="B80" s="13">
        <v>66</v>
      </c>
      <c r="C80" s="14" t="s">
        <v>45</v>
      </c>
      <c r="D80" s="15">
        <v>4116</v>
      </c>
      <c r="E80" s="15">
        <v>110732</v>
      </c>
      <c r="F80" s="15">
        <v>361200</v>
      </c>
      <c r="G80" s="18">
        <f t="shared" si="2"/>
        <v>250468</v>
      </c>
    </row>
    <row r="81" spans="1:7" ht="12.75">
      <c r="A81" s="12" t="s">
        <v>87</v>
      </c>
      <c r="B81" s="13">
        <v>69</v>
      </c>
      <c r="C81" s="14" t="s">
        <v>82</v>
      </c>
      <c r="D81" s="15">
        <v>3215</v>
      </c>
      <c r="E81" s="15">
        <v>299390</v>
      </c>
      <c r="F81" s="15">
        <v>1466000</v>
      </c>
      <c r="G81" s="18">
        <f t="shared" si="2"/>
        <v>1166610</v>
      </c>
    </row>
    <row r="82" spans="1:7" ht="12.75">
      <c r="A82" s="12" t="s">
        <v>115</v>
      </c>
      <c r="B82" s="13">
        <v>71</v>
      </c>
      <c r="C82" s="14" t="s">
        <v>18</v>
      </c>
      <c r="D82" s="15">
        <v>8575</v>
      </c>
      <c r="E82" s="15">
        <v>452673</v>
      </c>
      <c r="F82" s="15">
        <v>570900</v>
      </c>
      <c r="G82" s="18">
        <f t="shared" si="2"/>
        <v>118227</v>
      </c>
    </row>
    <row r="83" spans="1:7" ht="12.75">
      <c r="A83" s="12" t="s">
        <v>68</v>
      </c>
      <c r="B83" s="13">
        <v>72</v>
      </c>
      <c r="C83" s="14" t="s">
        <v>66</v>
      </c>
      <c r="D83" s="15">
        <v>6210</v>
      </c>
      <c r="E83" s="15">
        <v>388143</v>
      </c>
      <c r="F83" s="15">
        <v>516500</v>
      </c>
      <c r="G83" s="18">
        <f t="shared" si="2"/>
        <v>128357</v>
      </c>
    </row>
    <row r="84" spans="1:7" ht="12.75">
      <c r="A84" s="12" t="s">
        <v>88</v>
      </c>
      <c r="B84" s="13">
        <v>73</v>
      </c>
      <c r="C84" s="14" t="s">
        <v>82</v>
      </c>
      <c r="D84" s="15">
        <v>6035</v>
      </c>
      <c r="E84" s="15">
        <v>220895</v>
      </c>
      <c r="F84" s="15">
        <v>337000</v>
      </c>
      <c r="G84" s="18">
        <f t="shared" si="2"/>
        <v>116105</v>
      </c>
    </row>
    <row r="85" spans="1:7" ht="12.75">
      <c r="A85" s="12" t="s">
        <v>116</v>
      </c>
      <c r="B85" s="13">
        <v>77</v>
      </c>
      <c r="C85" s="14" t="s">
        <v>98</v>
      </c>
      <c r="D85" s="15">
        <v>5915</v>
      </c>
      <c r="E85" s="15">
        <v>299160</v>
      </c>
      <c r="F85" s="15">
        <v>1030000</v>
      </c>
      <c r="G85" s="18">
        <f t="shared" si="2"/>
        <v>730840</v>
      </c>
    </row>
    <row r="86" spans="1:7" ht="12.75">
      <c r="A86" s="12" t="s">
        <v>127</v>
      </c>
      <c r="B86" s="13">
        <v>93</v>
      </c>
      <c r="C86" s="14" t="s">
        <v>99</v>
      </c>
      <c r="D86" s="16">
        <v>236</v>
      </c>
      <c r="E86" s="15">
        <v>138099</v>
      </c>
      <c r="F86" s="15">
        <v>1346000</v>
      </c>
      <c r="G86" s="18">
        <f t="shared" si="2"/>
        <v>1207901</v>
      </c>
    </row>
    <row r="87" spans="1:7" ht="12.75">
      <c r="A87" s="12" t="s">
        <v>41</v>
      </c>
      <c r="B87" s="13">
        <v>76</v>
      </c>
      <c r="C87" s="14" t="s">
        <v>40</v>
      </c>
      <c r="D87" s="15">
        <v>6295</v>
      </c>
      <c r="E87" s="15">
        <v>609843</v>
      </c>
      <c r="F87" s="15">
        <v>1216500</v>
      </c>
      <c r="G87" s="18">
        <f t="shared" si="2"/>
        <v>606657</v>
      </c>
    </row>
    <row r="88" spans="1:7" ht="12.75">
      <c r="A88" s="12" t="s">
        <v>73</v>
      </c>
      <c r="B88" s="13">
        <v>80</v>
      </c>
      <c r="C88" s="14" t="s">
        <v>71</v>
      </c>
      <c r="D88" s="15">
        <v>6170</v>
      </c>
      <c r="E88" s="15">
        <v>458153</v>
      </c>
      <c r="F88" s="15">
        <v>548800</v>
      </c>
      <c r="G88" s="18">
        <f t="shared" si="2"/>
        <v>90647</v>
      </c>
    </row>
    <row r="89" spans="1:7" ht="12.75">
      <c r="A89" s="12" t="s">
        <v>62</v>
      </c>
      <c r="B89" s="13">
        <v>81</v>
      </c>
      <c r="C89" s="14" t="s">
        <v>97</v>
      </c>
      <c r="D89" s="15">
        <v>5780</v>
      </c>
      <c r="E89" s="15">
        <v>270908</v>
      </c>
      <c r="F89" s="15">
        <v>341700</v>
      </c>
      <c r="G89" s="18">
        <f t="shared" si="2"/>
        <v>70792</v>
      </c>
    </row>
    <row r="90" spans="1:7" ht="12.75">
      <c r="A90" s="12" t="s">
        <v>117</v>
      </c>
      <c r="B90" s="13">
        <v>82</v>
      </c>
      <c r="C90" s="14" t="s">
        <v>97</v>
      </c>
      <c r="D90" s="15">
        <v>3730</v>
      </c>
      <c r="E90" s="15">
        <v>228000</v>
      </c>
      <c r="F90" s="15">
        <v>197200</v>
      </c>
      <c r="G90" s="18">
        <f t="shared" si="2"/>
        <v>-30800</v>
      </c>
    </row>
    <row r="91" spans="1:7" ht="12.75">
      <c r="A91" s="12" t="s">
        <v>118</v>
      </c>
      <c r="B91" s="13">
        <v>90</v>
      </c>
      <c r="C91" s="14" t="s">
        <v>36</v>
      </c>
      <c r="D91" s="16">
        <v>610</v>
      </c>
      <c r="E91" s="15">
        <v>31439</v>
      </c>
      <c r="F91" s="15">
        <v>129000</v>
      </c>
      <c r="G91" s="18">
        <f t="shared" si="2"/>
        <v>97561</v>
      </c>
    </row>
    <row r="92" spans="1:7" ht="12.75">
      <c r="A92" s="12" t="s">
        <v>128</v>
      </c>
      <c r="B92" s="13">
        <v>94</v>
      </c>
      <c r="C92" s="14" t="s">
        <v>99</v>
      </c>
      <c r="D92" s="16">
        <v>245</v>
      </c>
      <c r="E92" s="15">
        <v>136000</v>
      </c>
      <c r="F92" s="15">
        <v>1209800</v>
      </c>
      <c r="G92" s="18">
        <f t="shared" si="2"/>
        <v>1073800</v>
      </c>
    </row>
    <row r="93" spans="1:7" ht="12.75">
      <c r="A93" s="12" t="s">
        <v>119</v>
      </c>
      <c r="B93" s="13">
        <v>95</v>
      </c>
      <c r="C93" s="14" t="s">
        <v>99</v>
      </c>
      <c r="D93" s="15">
        <v>1246</v>
      </c>
      <c r="E93" s="15">
        <v>129655</v>
      </c>
      <c r="F93" s="15">
        <v>991797</v>
      </c>
      <c r="G93" s="18">
        <f t="shared" si="2"/>
        <v>862142</v>
      </c>
    </row>
    <row r="94" spans="1:7" ht="12.75">
      <c r="A94" s="12" t="s">
        <v>79</v>
      </c>
      <c r="B94" s="13">
        <v>83</v>
      </c>
      <c r="C94" s="14" t="s">
        <v>94</v>
      </c>
      <c r="D94" s="15">
        <v>5992</v>
      </c>
      <c r="E94" s="15">
        <v>271704</v>
      </c>
      <c r="F94" s="15">
        <v>762800</v>
      </c>
      <c r="G94" s="18">
        <f t="shared" si="2"/>
        <v>491096</v>
      </c>
    </row>
    <row r="95" spans="1:7" ht="12.75">
      <c r="A95" s="12" t="s">
        <v>80</v>
      </c>
      <c r="B95" s="13">
        <v>84</v>
      </c>
      <c r="C95" s="14" t="s">
        <v>94</v>
      </c>
      <c r="D95" s="15">
        <v>3578</v>
      </c>
      <c r="E95" s="15">
        <v>265618</v>
      </c>
      <c r="F95" s="15">
        <v>454500</v>
      </c>
      <c r="G95" s="18">
        <f t="shared" si="2"/>
        <v>188882</v>
      </c>
    </row>
    <row r="96" spans="1:7" ht="12.75">
      <c r="A96" s="12" t="s">
        <v>69</v>
      </c>
      <c r="B96" s="13">
        <v>85</v>
      </c>
      <c r="C96" s="14" t="s">
        <v>66</v>
      </c>
      <c r="D96" s="15">
        <v>6720</v>
      </c>
      <c r="E96" s="15">
        <v>243426</v>
      </c>
      <c r="F96" s="15">
        <v>469900</v>
      </c>
      <c r="G96" s="18">
        <f t="shared" si="2"/>
        <v>226474</v>
      </c>
    </row>
    <row r="97" spans="1:7" ht="12.75">
      <c r="A97" s="12" t="s">
        <v>78</v>
      </c>
      <c r="B97" s="13">
        <v>86</v>
      </c>
      <c r="C97" s="14" t="s">
        <v>75</v>
      </c>
      <c r="D97" s="15">
        <v>6990</v>
      </c>
      <c r="E97" s="15">
        <v>240990</v>
      </c>
      <c r="F97" s="15">
        <v>382700</v>
      </c>
      <c r="G97" s="18">
        <f t="shared" si="2"/>
        <v>141710</v>
      </c>
    </row>
    <row r="98" spans="1:7" ht="12.75">
      <c r="A98" s="12" t="s">
        <v>56</v>
      </c>
      <c r="B98" s="13">
        <v>88</v>
      </c>
      <c r="C98" s="14" t="s">
        <v>53</v>
      </c>
      <c r="D98" s="15">
        <v>5874</v>
      </c>
      <c r="E98" s="15">
        <v>308921</v>
      </c>
      <c r="F98" s="15">
        <v>391400</v>
      </c>
      <c r="G98" s="18">
        <f t="shared" si="2"/>
        <v>82479</v>
      </c>
    </row>
    <row r="99" spans="1:7" ht="12.75">
      <c r="A99" s="12" t="s">
        <v>20</v>
      </c>
      <c r="B99" s="13">
        <v>89</v>
      </c>
      <c r="C99" s="14" t="s">
        <v>18</v>
      </c>
      <c r="D99" s="15">
        <v>7424</v>
      </c>
      <c r="E99" s="15">
        <v>320596</v>
      </c>
      <c r="F99" s="15">
        <v>320650</v>
      </c>
      <c r="G99" s="18">
        <f t="shared" si="2"/>
        <v>54</v>
      </c>
    </row>
    <row r="100" spans="1:7" ht="12.75">
      <c r="A100" s="12" t="s">
        <v>43</v>
      </c>
      <c r="B100" s="13">
        <v>78</v>
      </c>
      <c r="C100" s="14" t="s">
        <v>98</v>
      </c>
      <c r="D100" s="15">
        <v>2284</v>
      </c>
      <c r="E100" s="15">
        <v>235511</v>
      </c>
      <c r="F100" s="15">
        <v>1279000</v>
      </c>
      <c r="G100" s="18">
        <f t="shared" si="2"/>
        <v>1043489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H7">
      <selection activeCell="A2" sqref="A2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5.00390625" style="0" bestFit="1" customWidth="1"/>
  </cols>
  <sheetData>
    <row r="1" ht="18.75">
      <c r="A1" s="21" t="s">
        <v>136</v>
      </c>
    </row>
    <row r="4" spans="1:7" ht="15.75" customHeight="1">
      <c r="A4" s="7" t="s">
        <v>0</v>
      </c>
      <c r="B4" s="8" t="s">
        <v>121</v>
      </c>
      <c r="C4" s="9" t="s">
        <v>1</v>
      </c>
      <c r="D4" s="10" t="s">
        <v>120</v>
      </c>
      <c r="E4" s="11" t="s">
        <v>90</v>
      </c>
      <c r="F4" s="10" t="s">
        <v>91</v>
      </c>
      <c r="G4" s="17" t="s">
        <v>126</v>
      </c>
    </row>
    <row r="5" spans="1:7" ht="12.75">
      <c r="A5" s="12" t="s">
        <v>63</v>
      </c>
      <c r="B5" s="13">
        <v>59</v>
      </c>
      <c r="C5" s="14" t="s">
        <v>64</v>
      </c>
      <c r="D5" s="15">
        <v>5742</v>
      </c>
      <c r="E5" s="15">
        <v>765001</v>
      </c>
      <c r="F5" s="15">
        <v>2505400</v>
      </c>
      <c r="G5" s="18">
        <f aca="true" t="shared" si="0" ref="G5:G36">F5-E5</f>
        <v>1740399</v>
      </c>
    </row>
    <row r="6" spans="1:7" ht="12.75">
      <c r="A6" s="12" t="s">
        <v>42</v>
      </c>
      <c r="B6" s="13">
        <v>75</v>
      </c>
      <c r="C6" s="14" t="s">
        <v>99</v>
      </c>
      <c r="D6" s="16">
        <v>105</v>
      </c>
      <c r="E6" s="15">
        <v>547766</v>
      </c>
      <c r="F6" s="15">
        <v>2127000</v>
      </c>
      <c r="G6" s="18">
        <f t="shared" si="0"/>
        <v>1579234</v>
      </c>
    </row>
    <row r="7" spans="1:7" ht="12.75">
      <c r="A7" s="12" t="s">
        <v>101</v>
      </c>
      <c r="B7" s="13">
        <v>13</v>
      </c>
      <c r="C7" s="14" t="s">
        <v>94</v>
      </c>
      <c r="D7" s="15">
        <v>5088</v>
      </c>
      <c r="E7" s="15">
        <v>285012</v>
      </c>
      <c r="F7" s="15">
        <v>1755700</v>
      </c>
      <c r="G7" s="18">
        <f t="shared" si="0"/>
        <v>1470688</v>
      </c>
    </row>
    <row r="8" spans="1:7" ht="12.75">
      <c r="A8" s="12" t="s">
        <v>127</v>
      </c>
      <c r="B8" s="13">
        <v>93</v>
      </c>
      <c r="C8" s="14" t="s">
        <v>99</v>
      </c>
      <c r="D8" s="16">
        <v>236</v>
      </c>
      <c r="E8" s="15">
        <v>138099</v>
      </c>
      <c r="F8" s="15">
        <v>1346000</v>
      </c>
      <c r="G8" s="18">
        <f t="shared" si="0"/>
        <v>1207901</v>
      </c>
    </row>
    <row r="9" spans="1:7" ht="12.75">
      <c r="A9" s="12" t="s">
        <v>87</v>
      </c>
      <c r="B9" s="13">
        <v>69</v>
      </c>
      <c r="C9" s="14" t="s">
        <v>82</v>
      </c>
      <c r="D9" s="15">
        <v>3215</v>
      </c>
      <c r="E9" s="15">
        <v>299390</v>
      </c>
      <c r="F9" s="15">
        <v>1466000</v>
      </c>
      <c r="G9" s="18">
        <f t="shared" si="0"/>
        <v>1166610</v>
      </c>
    </row>
    <row r="10" spans="1:7" ht="12.75">
      <c r="A10" s="12" t="s">
        <v>105</v>
      </c>
      <c r="B10" s="13">
        <v>92</v>
      </c>
      <c r="C10" s="14" t="s">
        <v>99</v>
      </c>
      <c r="D10" s="16">
        <v>175</v>
      </c>
      <c r="E10" s="15">
        <v>208482</v>
      </c>
      <c r="F10" s="15">
        <v>1366000</v>
      </c>
      <c r="G10" s="18">
        <f t="shared" si="0"/>
        <v>1157518</v>
      </c>
    </row>
    <row r="11" spans="1:7" ht="12.75">
      <c r="A11" s="12" t="s">
        <v>128</v>
      </c>
      <c r="B11" s="13">
        <v>94</v>
      </c>
      <c r="C11" s="14" t="s">
        <v>99</v>
      </c>
      <c r="D11" s="16">
        <v>245</v>
      </c>
      <c r="E11" s="15">
        <v>136000</v>
      </c>
      <c r="F11" s="15">
        <v>1209800</v>
      </c>
      <c r="G11" s="18">
        <f t="shared" si="0"/>
        <v>1073800</v>
      </c>
    </row>
    <row r="12" spans="1:7" ht="12.75">
      <c r="A12" s="12" t="s">
        <v>43</v>
      </c>
      <c r="B12" s="13">
        <v>78</v>
      </c>
      <c r="C12" s="14" t="s">
        <v>98</v>
      </c>
      <c r="D12" s="15">
        <v>2284</v>
      </c>
      <c r="E12" s="15">
        <v>235511</v>
      </c>
      <c r="F12" s="15">
        <v>1279000</v>
      </c>
      <c r="G12" s="18">
        <f t="shared" si="0"/>
        <v>1043489</v>
      </c>
    </row>
    <row r="13" spans="1:7" ht="12.75">
      <c r="A13" s="12" t="s">
        <v>95</v>
      </c>
      <c r="B13" s="13">
        <v>91</v>
      </c>
      <c r="C13" s="14" t="s">
        <v>99</v>
      </c>
      <c r="D13" s="15">
        <v>1804</v>
      </c>
      <c r="E13" s="15">
        <v>135911</v>
      </c>
      <c r="F13" s="15">
        <v>1062000</v>
      </c>
      <c r="G13" s="18">
        <f t="shared" si="0"/>
        <v>926089</v>
      </c>
    </row>
    <row r="14" spans="1:7" ht="12.75">
      <c r="A14" s="12" t="s">
        <v>112</v>
      </c>
      <c r="B14" s="13">
        <v>62</v>
      </c>
      <c r="C14" s="14" t="s">
        <v>64</v>
      </c>
      <c r="D14" s="15">
        <v>6672</v>
      </c>
      <c r="E14" s="15">
        <v>505615</v>
      </c>
      <c r="F14" s="15">
        <v>1421900</v>
      </c>
      <c r="G14" s="18">
        <f t="shared" si="0"/>
        <v>916285</v>
      </c>
    </row>
    <row r="15" spans="1:7" ht="12.75">
      <c r="A15" s="12" t="s">
        <v>119</v>
      </c>
      <c r="B15" s="13">
        <v>95</v>
      </c>
      <c r="C15" s="14" t="s">
        <v>99</v>
      </c>
      <c r="D15" s="15">
        <v>1246</v>
      </c>
      <c r="E15" s="15">
        <v>129655</v>
      </c>
      <c r="F15" s="15">
        <v>991797</v>
      </c>
      <c r="G15" s="18">
        <f t="shared" si="0"/>
        <v>862142</v>
      </c>
    </row>
    <row r="16" spans="1:7" ht="12.75">
      <c r="A16" s="12" t="s">
        <v>123</v>
      </c>
      <c r="B16" s="13">
        <v>6</v>
      </c>
      <c r="C16" s="14" t="s">
        <v>94</v>
      </c>
      <c r="D16" s="15">
        <v>4299</v>
      </c>
      <c r="E16" s="15">
        <v>161886</v>
      </c>
      <c r="F16" s="15">
        <v>919600</v>
      </c>
      <c r="G16" s="18">
        <f t="shared" si="0"/>
        <v>757714</v>
      </c>
    </row>
    <row r="17" spans="1:7" ht="12.75">
      <c r="A17" s="12" t="s">
        <v>116</v>
      </c>
      <c r="B17" s="13">
        <v>77</v>
      </c>
      <c r="C17" s="14" t="s">
        <v>98</v>
      </c>
      <c r="D17" s="15">
        <v>5915</v>
      </c>
      <c r="E17" s="15">
        <v>299160</v>
      </c>
      <c r="F17" s="15">
        <v>1030000</v>
      </c>
      <c r="G17" s="18">
        <f t="shared" si="0"/>
        <v>730840</v>
      </c>
    </row>
    <row r="18" spans="1:7" ht="12.75">
      <c r="A18" s="12" t="s">
        <v>65</v>
      </c>
      <c r="B18" s="13">
        <v>44</v>
      </c>
      <c r="C18" s="14" t="s">
        <v>66</v>
      </c>
      <c r="D18" s="15">
        <v>6956</v>
      </c>
      <c r="E18" s="15">
        <v>369305</v>
      </c>
      <c r="F18" s="15">
        <v>1054100</v>
      </c>
      <c r="G18" s="18">
        <f t="shared" si="0"/>
        <v>684795</v>
      </c>
    </row>
    <row r="19" spans="1:7" ht="12.75">
      <c r="A19" s="12" t="s">
        <v>8</v>
      </c>
      <c r="B19" s="13">
        <v>33</v>
      </c>
      <c r="C19" s="14" t="s">
        <v>7</v>
      </c>
      <c r="D19" s="15">
        <v>10000</v>
      </c>
      <c r="E19" s="15">
        <v>502723</v>
      </c>
      <c r="F19" s="15">
        <v>1180200</v>
      </c>
      <c r="G19" s="18">
        <f t="shared" si="0"/>
        <v>677477</v>
      </c>
    </row>
    <row r="20" spans="1:7" ht="12.75">
      <c r="A20" s="12" t="s">
        <v>55</v>
      </c>
      <c r="B20" s="13">
        <v>57</v>
      </c>
      <c r="C20" s="14" t="s">
        <v>53</v>
      </c>
      <c r="D20" s="15">
        <v>6216</v>
      </c>
      <c r="E20" s="15">
        <v>397217</v>
      </c>
      <c r="F20" s="15">
        <v>1030700</v>
      </c>
      <c r="G20" s="18">
        <f t="shared" si="0"/>
        <v>633483</v>
      </c>
    </row>
    <row r="21" spans="1:7" ht="12.75">
      <c r="A21" s="12" t="s">
        <v>41</v>
      </c>
      <c r="B21" s="13">
        <v>76</v>
      </c>
      <c r="C21" s="14" t="s">
        <v>40</v>
      </c>
      <c r="D21" s="15">
        <v>6295</v>
      </c>
      <c r="E21" s="15">
        <v>609843</v>
      </c>
      <c r="F21" s="15">
        <v>1216500</v>
      </c>
      <c r="G21" s="18">
        <f t="shared" si="0"/>
        <v>606657</v>
      </c>
    </row>
    <row r="22" spans="1:7" ht="12.75">
      <c r="A22" s="12" t="s">
        <v>85</v>
      </c>
      <c r="B22" s="13">
        <v>38</v>
      </c>
      <c r="C22" s="14" t="s">
        <v>82</v>
      </c>
      <c r="D22" s="15">
        <v>7467</v>
      </c>
      <c r="E22" s="15">
        <v>410688</v>
      </c>
      <c r="F22" s="15">
        <v>1002000</v>
      </c>
      <c r="G22" s="18">
        <f t="shared" si="0"/>
        <v>591312</v>
      </c>
    </row>
    <row r="23" spans="1:7" ht="12.75">
      <c r="A23" s="12" t="s">
        <v>59</v>
      </c>
      <c r="B23" s="13">
        <v>31</v>
      </c>
      <c r="C23" s="14" t="s">
        <v>97</v>
      </c>
      <c r="D23" s="15">
        <v>6367</v>
      </c>
      <c r="E23" s="15">
        <v>339574</v>
      </c>
      <c r="F23" s="15">
        <v>874400</v>
      </c>
      <c r="G23" s="18">
        <f t="shared" si="0"/>
        <v>534826</v>
      </c>
    </row>
    <row r="24" spans="1:7" ht="12.75">
      <c r="A24" s="12" t="s">
        <v>47</v>
      </c>
      <c r="B24" s="13">
        <v>34</v>
      </c>
      <c r="C24" s="14" t="s">
        <v>45</v>
      </c>
      <c r="D24" s="15">
        <v>6224</v>
      </c>
      <c r="E24" s="15">
        <v>275449</v>
      </c>
      <c r="F24" s="15">
        <v>778700</v>
      </c>
      <c r="G24" s="18">
        <f t="shared" si="0"/>
        <v>503251</v>
      </c>
    </row>
    <row r="25" spans="1:7" ht="12.75">
      <c r="A25" s="12" t="s">
        <v>79</v>
      </c>
      <c r="B25" s="13">
        <v>83</v>
      </c>
      <c r="C25" s="14" t="s">
        <v>94</v>
      </c>
      <c r="D25" s="15">
        <v>5992</v>
      </c>
      <c r="E25" s="15">
        <v>271704</v>
      </c>
      <c r="F25" s="15">
        <v>762800</v>
      </c>
      <c r="G25" s="18">
        <f t="shared" si="0"/>
        <v>491096</v>
      </c>
    </row>
    <row r="26" spans="1:7" ht="12.75">
      <c r="A26" s="12" t="s">
        <v>86</v>
      </c>
      <c r="B26" s="13">
        <v>42</v>
      </c>
      <c r="C26" s="14" t="s">
        <v>82</v>
      </c>
      <c r="D26" s="15">
        <v>4773</v>
      </c>
      <c r="E26" s="15">
        <v>290903</v>
      </c>
      <c r="F26" s="15">
        <v>737000</v>
      </c>
      <c r="G26" s="18">
        <f t="shared" si="0"/>
        <v>446097</v>
      </c>
    </row>
    <row r="27" spans="1:7" ht="12.75">
      <c r="A27" s="12" t="s">
        <v>3</v>
      </c>
      <c r="B27" s="13">
        <v>67</v>
      </c>
      <c r="C27" s="14" t="s">
        <v>4</v>
      </c>
      <c r="D27" s="15">
        <v>4755</v>
      </c>
      <c r="E27" s="15">
        <v>521400</v>
      </c>
      <c r="F27" s="15">
        <v>938000</v>
      </c>
      <c r="G27" s="18">
        <f t="shared" si="0"/>
        <v>416600</v>
      </c>
    </row>
    <row r="28" spans="1:7" ht="12.75">
      <c r="A28" s="12" t="s">
        <v>22</v>
      </c>
      <c r="B28" s="13">
        <v>29</v>
      </c>
      <c r="C28" s="14" t="s">
        <v>21</v>
      </c>
      <c r="D28" s="15">
        <v>6733</v>
      </c>
      <c r="E28" s="15">
        <v>439046</v>
      </c>
      <c r="F28" s="15">
        <v>835921</v>
      </c>
      <c r="G28" s="18">
        <f t="shared" si="0"/>
        <v>396875</v>
      </c>
    </row>
    <row r="29" spans="1:7" ht="12.75">
      <c r="A29" s="12" t="s">
        <v>111</v>
      </c>
      <c r="B29" s="13">
        <v>54</v>
      </c>
      <c r="C29" s="14" t="s">
        <v>53</v>
      </c>
      <c r="D29" s="15">
        <v>5241</v>
      </c>
      <c r="E29" s="15">
        <v>338115</v>
      </c>
      <c r="F29" s="15">
        <v>704700</v>
      </c>
      <c r="G29" s="18">
        <f t="shared" si="0"/>
        <v>366585</v>
      </c>
    </row>
    <row r="30" spans="1:7" ht="12.75">
      <c r="A30" s="12" t="s">
        <v>72</v>
      </c>
      <c r="B30" s="13">
        <v>60</v>
      </c>
      <c r="C30" s="14" t="s">
        <v>71</v>
      </c>
      <c r="D30" s="15">
        <v>5860</v>
      </c>
      <c r="E30" s="15">
        <v>350854</v>
      </c>
      <c r="F30" s="15">
        <v>702500</v>
      </c>
      <c r="G30" s="18">
        <f t="shared" si="0"/>
        <v>351646</v>
      </c>
    </row>
    <row r="31" spans="1:7" ht="12.75">
      <c r="A31" s="12" t="s">
        <v>110</v>
      </c>
      <c r="B31" s="13">
        <v>49</v>
      </c>
      <c r="C31" s="14" t="s">
        <v>66</v>
      </c>
      <c r="D31" s="15">
        <v>7145</v>
      </c>
      <c r="E31" s="15">
        <v>375873</v>
      </c>
      <c r="F31" s="15">
        <v>717700</v>
      </c>
      <c r="G31" s="18">
        <f t="shared" si="0"/>
        <v>341827</v>
      </c>
    </row>
    <row r="32" spans="1:7" ht="12.75">
      <c r="A32" s="12" t="s">
        <v>106</v>
      </c>
      <c r="B32" s="13">
        <v>35</v>
      </c>
      <c r="C32" s="14" t="s">
        <v>21</v>
      </c>
      <c r="D32" s="15">
        <v>6775</v>
      </c>
      <c r="E32" s="15">
        <v>488846</v>
      </c>
      <c r="F32" s="15">
        <v>790404</v>
      </c>
      <c r="G32" s="18">
        <f t="shared" si="0"/>
        <v>301558</v>
      </c>
    </row>
    <row r="33" spans="1:7" ht="12.75">
      <c r="A33" s="12" t="s">
        <v>27</v>
      </c>
      <c r="B33" s="13">
        <v>45</v>
      </c>
      <c r="C33" s="14" t="s">
        <v>25</v>
      </c>
      <c r="D33" s="15">
        <v>6813</v>
      </c>
      <c r="E33" s="15">
        <v>286050</v>
      </c>
      <c r="F33" s="15">
        <v>573000</v>
      </c>
      <c r="G33" s="18">
        <f t="shared" si="0"/>
        <v>286950</v>
      </c>
    </row>
    <row r="34" spans="1:7" ht="12.75">
      <c r="A34" s="12" t="s">
        <v>46</v>
      </c>
      <c r="B34" s="13">
        <v>30</v>
      </c>
      <c r="C34" s="14" t="s">
        <v>45</v>
      </c>
      <c r="D34" s="15">
        <v>5835</v>
      </c>
      <c r="E34" s="15">
        <v>300144</v>
      </c>
      <c r="F34" s="15">
        <v>577700</v>
      </c>
      <c r="G34" s="18">
        <f t="shared" si="0"/>
        <v>277556</v>
      </c>
    </row>
    <row r="35" spans="1:7" ht="12.75">
      <c r="A35" s="12" t="s">
        <v>89</v>
      </c>
      <c r="B35" s="13">
        <v>74</v>
      </c>
      <c r="C35" s="14" t="s">
        <v>82</v>
      </c>
      <c r="D35" s="15">
        <v>4391</v>
      </c>
      <c r="E35" s="15">
        <v>269513</v>
      </c>
      <c r="F35" s="15">
        <v>547000</v>
      </c>
      <c r="G35" s="18">
        <f t="shared" si="0"/>
        <v>277487</v>
      </c>
    </row>
    <row r="36" spans="1:7" ht="12.75">
      <c r="A36" s="12" t="s">
        <v>35</v>
      </c>
      <c r="B36" s="13">
        <v>25</v>
      </c>
      <c r="C36" s="14" t="s">
        <v>36</v>
      </c>
      <c r="D36" s="15">
        <v>5259</v>
      </c>
      <c r="E36" s="15">
        <v>216226</v>
      </c>
      <c r="F36" s="15">
        <v>480900</v>
      </c>
      <c r="G36" s="18">
        <f t="shared" si="0"/>
        <v>264674</v>
      </c>
    </row>
    <row r="37" spans="1:7" ht="12.75">
      <c r="A37" s="12" t="s">
        <v>107</v>
      </c>
      <c r="B37" s="13">
        <v>37</v>
      </c>
      <c r="C37" s="14" t="s">
        <v>25</v>
      </c>
      <c r="D37" s="15">
        <v>6150</v>
      </c>
      <c r="E37" s="15">
        <v>268924</v>
      </c>
      <c r="F37" s="15">
        <v>528000</v>
      </c>
      <c r="G37" s="18">
        <f aca="true" t="shared" si="1" ref="G37:G68">F37-E37</f>
        <v>259076</v>
      </c>
    </row>
    <row r="38" spans="1:7" ht="12.75">
      <c r="A38" s="12" t="s">
        <v>31</v>
      </c>
      <c r="B38" s="13">
        <v>51</v>
      </c>
      <c r="C38" s="14" t="s">
        <v>29</v>
      </c>
      <c r="D38" s="15">
        <v>8196</v>
      </c>
      <c r="E38" s="15">
        <v>304396</v>
      </c>
      <c r="F38" s="15">
        <v>559225</v>
      </c>
      <c r="G38" s="18">
        <f t="shared" si="1"/>
        <v>254829</v>
      </c>
    </row>
    <row r="39" spans="1:7" ht="12.75">
      <c r="A39" s="12" t="s">
        <v>125</v>
      </c>
      <c r="B39" s="13">
        <v>66</v>
      </c>
      <c r="C39" s="14" t="s">
        <v>45</v>
      </c>
      <c r="D39" s="15">
        <v>4116</v>
      </c>
      <c r="E39" s="15">
        <v>110732</v>
      </c>
      <c r="F39" s="15">
        <v>361200</v>
      </c>
      <c r="G39" s="18">
        <f t="shared" si="1"/>
        <v>250468</v>
      </c>
    </row>
    <row r="40" spans="1:7" ht="12.75">
      <c r="A40" s="12" t="s">
        <v>69</v>
      </c>
      <c r="B40" s="13">
        <v>85</v>
      </c>
      <c r="C40" s="14" t="s">
        <v>66</v>
      </c>
      <c r="D40" s="15">
        <v>6720</v>
      </c>
      <c r="E40" s="15">
        <v>243426</v>
      </c>
      <c r="F40" s="15">
        <v>469900</v>
      </c>
      <c r="G40" s="18">
        <f t="shared" si="1"/>
        <v>226474</v>
      </c>
    </row>
    <row r="41" spans="1:7" ht="12.75">
      <c r="A41" s="12" t="s">
        <v>5</v>
      </c>
      <c r="B41" s="13">
        <v>68</v>
      </c>
      <c r="C41" s="14" t="s">
        <v>4</v>
      </c>
      <c r="D41" s="15">
        <v>3525</v>
      </c>
      <c r="E41" s="15">
        <v>439744</v>
      </c>
      <c r="F41" s="15">
        <v>662000</v>
      </c>
      <c r="G41" s="18">
        <f t="shared" si="1"/>
        <v>222256</v>
      </c>
    </row>
    <row r="42" spans="1:7" ht="12.75">
      <c r="A42" s="12" t="s">
        <v>114</v>
      </c>
      <c r="B42" s="13">
        <v>64</v>
      </c>
      <c r="C42" s="14" t="s">
        <v>7</v>
      </c>
      <c r="D42" s="15">
        <v>7645</v>
      </c>
      <c r="E42" s="15">
        <v>355573</v>
      </c>
      <c r="F42" s="15">
        <v>577600</v>
      </c>
      <c r="G42" s="18">
        <f t="shared" si="1"/>
        <v>222027</v>
      </c>
    </row>
    <row r="43" spans="1:7" ht="12.75">
      <c r="A43" s="12" t="s">
        <v>23</v>
      </c>
      <c r="B43" s="13">
        <v>56</v>
      </c>
      <c r="C43" s="14" t="s">
        <v>21</v>
      </c>
      <c r="D43" s="15">
        <v>6823</v>
      </c>
      <c r="E43" s="15">
        <v>401215</v>
      </c>
      <c r="F43" s="15">
        <v>616273</v>
      </c>
      <c r="G43" s="18">
        <f t="shared" si="1"/>
        <v>215058</v>
      </c>
    </row>
    <row r="44" spans="1:7" ht="12.75">
      <c r="A44" s="12" t="s">
        <v>80</v>
      </c>
      <c r="B44" s="13">
        <v>84</v>
      </c>
      <c r="C44" s="14" t="s">
        <v>94</v>
      </c>
      <c r="D44" s="15">
        <v>3578</v>
      </c>
      <c r="E44" s="15">
        <v>265618</v>
      </c>
      <c r="F44" s="15">
        <v>454500</v>
      </c>
      <c r="G44" s="18">
        <f t="shared" si="1"/>
        <v>188882</v>
      </c>
    </row>
    <row r="45" spans="1:7" ht="12.75">
      <c r="A45" s="12" t="s">
        <v>84</v>
      </c>
      <c r="B45" s="13">
        <v>26</v>
      </c>
      <c r="C45" s="14" t="s">
        <v>82</v>
      </c>
      <c r="D45" s="15">
        <v>6525</v>
      </c>
      <c r="E45" s="15">
        <v>235357</v>
      </c>
      <c r="F45" s="15">
        <v>408000</v>
      </c>
      <c r="G45" s="18">
        <f t="shared" si="1"/>
        <v>172643</v>
      </c>
    </row>
    <row r="46" spans="1:7" ht="12.75">
      <c r="A46" s="12" t="s">
        <v>81</v>
      </c>
      <c r="B46" s="13">
        <v>1</v>
      </c>
      <c r="C46" s="14" t="s">
        <v>82</v>
      </c>
      <c r="D46" s="15">
        <v>5756</v>
      </c>
      <c r="E46" s="15">
        <v>297061</v>
      </c>
      <c r="F46" s="15">
        <v>464000</v>
      </c>
      <c r="G46" s="18">
        <f t="shared" si="1"/>
        <v>166939</v>
      </c>
    </row>
    <row r="47" spans="1:7" ht="12.75">
      <c r="A47" s="12" t="s">
        <v>14</v>
      </c>
      <c r="B47" s="13">
        <v>14</v>
      </c>
      <c r="C47" s="14" t="s">
        <v>15</v>
      </c>
      <c r="D47" s="15">
        <v>5547</v>
      </c>
      <c r="E47" s="15">
        <v>451851</v>
      </c>
      <c r="F47" s="15">
        <v>611770</v>
      </c>
      <c r="G47" s="18">
        <f t="shared" si="1"/>
        <v>159919</v>
      </c>
    </row>
    <row r="48" spans="1:7" ht="12.75">
      <c r="A48" s="12" t="s">
        <v>102</v>
      </c>
      <c r="B48" s="13">
        <v>21</v>
      </c>
      <c r="C48" s="14" t="s">
        <v>18</v>
      </c>
      <c r="D48" s="15">
        <v>8763</v>
      </c>
      <c r="E48" s="15">
        <v>340500</v>
      </c>
      <c r="F48" s="15">
        <v>487950</v>
      </c>
      <c r="G48" s="18">
        <f t="shared" si="1"/>
        <v>147450</v>
      </c>
    </row>
    <row r="49" spans="1:7" ht="12.75">
      <c r="A49" s="12" t="s">
        <v>78</v>
      </c>
      <c r="B49" s="13">
        <v>86</v>
      </c>
      <c r="C49" s="14" t="s">
        <v>75</v>
      </c>
      <c r="D49" s="15">
        <v>6990</v>
      </c>
      <c r="E49" s="15">
        <v>240990</v>
      </c>
      <c r="F49" s="15">
        <v>382700</v>
      </c>
      <c r="G49" s="18">
        <f t="shared" si="1"/>
        <v>141710</v>
      </c>
    </row>
    <row r="50" spans="1:7" ht="12.75">
      <c r="A50" s="12" t="s">
        <v>68</v>
      </c>
      <c r="B50" s="13">
        <v>72</v>
      </c>
      <c r="C50" s="14" t="s">
        <v>66</v>
      </c>
      <c r="D50" s="15">
        <v>6210</v>
      </c>
      <c r="E50" s="15">
        <v>388143</v>
      </c>
      <c r="F50" s="15">
        <v>516500</v>
      </c>
      <c r="G50" s="18">
        <f t="shared" si="1"/>
        <v>128357</v>
      </c>
    </row>
    <row r="51" spans="1:7" ht="12.75">
      <c r="A51" s="12" t="s">
        <v>76</v>
      </c>
      <c r="B51" s="13">
        <v>17</v>
      </c>
      <c r="C51" s="14" t="s">
        <v>75</v>
      </c>
      <c r="D51" s="15">
        <v>6848</v>
      </c>
      <c r="E51" s="15">
        <v>399162</v>
      </c>
      <c r="F51" s="15">
        <v>525400</v>
      </c>
      <c r="G51" s="18">
        <f t="shared" si="1"/>
        <v>126238</v>
      </c>
    </row>
    <row r="52" spans="1:7" ht="12.75">
      <c r="A52" s="12" t="s">
        <v>103</v>
      </c>
      <c r="B52" s="13">
        <v>28</v>
      </c>
      <c r="C52" s="14" t="s">
        <v>25</v>
      </c>
      <c r="D52" s="15">
        <v>5929</v>
      </c>
      <c r="E52" s="15">
        <v>257793</v>
      </c>
      <c r="F52" s="15">
        <v>379000</v>
      </c>
      <c r="G52" s="18">
        <f t="shared" si="1"/>
        <v>121207</v>
      </c>
    </row>
    <row r="53" spans="1:7" ht="12.75">
      <c r="A53" s="12" t="s">
        <v>115</v>
      </c>
      <c r="B53" s="13">
        <v>71</v>
      </c>
      <c r="C53" s="14" t="s">
        <v>18</v>
      </c>
      <c r="D53" s="15">
        <v>8575</v>
      </c>
      <c r="E53" s="15">
        <v>452673</v>
      </c>
      <c r="F53" s="15">
        <v>570900</v>
      </c>
      <c r="G53" s="18">
        <f t="shared" si="1"/>
        <v>118227</v>
      </c>
    </row>
    <row r="54" spans="1:7" ht="12.75">
      <c r="A54" s="12" t="s">
        <v>10</v>
      </c>
      <c r="B54" s="13">
        <v>3</v>
      </c>
      <c r="C54" s="14" t="s">
        <v>11</v>
      </c>
      <c r="D54" s="15">
        <v>7340</v>
      </c>
      <c r="E54" s="15">
        <v>248854</v>
      </c>
      <c r="F54" s="15">
        <v>365000</v>
      </c>
      <c r="G54" s="18">
        <f t="shared" si="1"/>
        <v>116146</v>
      </c>
    </row>
    <row r="55" spans="1:7" ht="12.75">
      <c r="A55" s="12" t="s">
        <v>88</v>
      </c>
      <c r="B55" s="13">
        <v>73</v>
      </c>
      <c r="C55" s="14" t="s">
        <v>82</v>
      </c>
      <c r="D55" s="15">
        <v>6035</v>
      </c>
      <c r="E55" s="15">
        <v>220895</v>
      </c>
      <c r="F55" s="15">
        <v>337000</v>
      </c>
      <c r="G55" s="18">
        <f t="shared" si="1"/>
        <v>116105</v>
      </c>
    </row>
    <row r="56" spans="1:7" ht="12.75">
      <c r="A56" s="12" t="s">
        <v>52</v>
      </c>
      <c r="B56" s="13">
        <v>87</v>
      </c>
      <c r="C56" s="14" t="s">
        <v>50</v>
      </c>
      <c r="D56" s="15">
        <v>5520</v>
      </c>
      <c r="E56" s="15">
        <v>245150</v>
      </c>
      <c r="F56" s="15">
        <v>360100</v>
      </c>
      <c r="G56" s="18">
        <f t="shared" si="1"/>
        <v>114950</v>
      </c>
    </row>
    <row r="57" spans="1:7" ht="12.75">
      <c r="A57" s="12" t="s">
        <v>70</v>
      </c>
      <c r="B57" s="13">
        <v>2</v>
      </c>
      <c r="C57" s="14" t="s">
        <v>71</v>
      </c>
      <c r="D57" s="15">
        <v>7369</v>
      </c>
      <c r="E57" s="15">
        <v>425326</v>
      </c>
      <c r="F57" s="15">
        <v>532100</v>
      </c>
      <c r="G57" s="18">
        <f t="shared" si="1"/>
        <v>106774</v>
      </c>
    </row>
    <row r="58" spans="1:7" ht="12.75">
      <c r="A58" s="12" t="s">
        <v>77</v>
      </c>
      <c r="B58" s="13">
        <v>79</v>
      </c>
      <c r="C58" s="14" t="s">
        <v>75</v>
      </c>
      <c r="D58" s="15">
        <v>6039</v>
      </c>
      <c r="E58" s="15">
        <v>241916</v>
      </c>
      <c r="F58" s="15">
        <v>347700</v>
      </c>
      <c r="G58" s="18">
        <f t="shared" si="1"/>
        <v>105784</v>
      </c>
    </row>
    <row r="59" spans="1:7" ht="12.75">
      <c r="A59" s="12" t="s">
        <v>39</v>
      </c>
      <c r="B59" s="13">
        <v>27</v>
      </c>
      <c r="C59" s="14" t="s">
        <v>40</v>
      </c>
      <c r="D59" s="15">
        <v>6037</v>
      </c>
      <c r="E59" s="15">
        <v>402796</v>
      </c>
      <c r="F59" s="15">
        <v>506200</v>
      </c>
      <c r="G59" s="18">
        <f t="shared" si="1"/>
        <v>103404</v>
      </c>
    </row>
    <row r="60" spans="1:7" ht="12.75">
      <c r="A60" s="12" t="s">
        <v>118</v>
      </c>
      <c r="B60" s="13">
        <v>90</v>
      </c>
      <c r="C60" s="14" t="s">
        <v>36</v>
      </c>
      <c r="D60" s="16">
        <v>610</v>
      </c>
      <c r="E60" s="15">
        <v>31439</v>
      </c>
      <c r="F60" s="15">
        <v>129000</v>
      </c>
      <c r="G60" s="18">
        <f t="shared" si="1"/>
        <v>97561</v>
      </c>
    </row>
    <row r="61" spans="1:7" ht="12.75">
      <c r="A61" s="12" t="s">
        <v>113</v>
      </c>
      <c r="B61" s="13">
        <v>63</v>
      </c>
      <c r="C61" s="14" t="s">
        <v>11</v>
      </c>
      <c r="D61" s="15">
        <v>7954</v>
      </c>
      <c r="E61" s="15">
        <v>509128</v>
      </c>
      <c r="F61" s="15">
        <v>602000</v>
      </c>
      <c r="G61" s="18">
        <f t="shared" si="1"/>
        <v>92872</v>
      </c>
    </row>
    <row r="62" spans="1:7" ht="12.75">
      <c r="A62" s="12" t="s">
        <v>73</v>
      </c>
      <c r="B62" s="13">
        <v>80</v>
      </c>
      <c r="C62" s="14" t="s">
        <v>71</v>
      </c>
      <c r="D62" s="15">
        <v>6170</v>
      </c>
      <c r="E62" s="15">
        <v>458153</v>
      </c>
      <c r="F62" s="15">
        <v>548800</v>
      </c>
      <c r="G62" s="18">
        <f t="shared" si="1"/>
        <v>90647</v>
      </c>
    </row>
    <row r="63" spans="1:7" ht="12.75">
      <c r="A63" s="12" t="s">
        <v>108</v>
      </c>
      <c r="B63" s="13">
        <v>41</v>
      </c>
      <c r="C63" s="14" t="s">
        <v>25</v>
      </c>
      <c r="D63" s="15">
        <v>6422</v>
      </c>
      <c r="E63" s="15">
        <v>209957</v>
      </c>
      <c r="F63" s="15">
        <v>300000</v>
      </c>
      <c r="G63" s="18">
        <f t="shared" si="1"/>
        <v>90043</v>
      </c>
    </row>
    <row r="64" spans="1:7" ht="12.75">
      <c r="A64" s="12" t="s">
        <v>9</v>
      </c>
      <c r="B64" s="13">
        <v>40</v>
      </c>
      <c r="C64" s="14" t="s">
        <v>7</v>
      </c>
      <c r="D64" s="15">
        <v>9243</v>
      </c>
      <c r="E64" s="15">
        <v>224272</v>
      </c>
      <c r="F64" s="15">
        <v>311700</v>
      </c>
      <c r="G64" s="18">
        <f t="shared" si="1"/>
        <v>87428</v>
      </c>
    </row>
    <row r="65" spans="1:7" ht="12.75">
      <c r="A65" s="12" t="s">
        <v>56</v>
      </c>
      <c r="B65" s="13">
        <v>88</v>
      </c>
      <c r="C65" s="14" t="s">
        <v>53</v>
      </c>
      <c r="D65" s="15">
        <v>5874</v>
      </c>
      <c r="E65" s="15">
        <v>308921</v>
      </c>
      <c r="F65" s="15">
        <v>391400</v>
      </c>
      <c r="G65" s="18">
        <f t="shared" si="1"/>
        <v>82479</v>
      </c>
    </row>
    <row r="66" spans="1:7" ht="12.75">
      <c r="A66" s="12" t="s">
        <v>62</v>
      </c>
      <c r="B66" s="13">
        <v>81</v>
      </c>
      <c r="C66" s="14" t="s">
        <v>97</v>
      </c>
      <c r="D66" s="15">
        <v>5780</v>
      </c>
      <c r="E66" s="15">
        <v>270908</v>
      </c>
      <c r="F66" s="15">
        <v>341700</v>
      </c>
      <c r="G66" s="18">
        <f t="shared" si="1"/>
        <v>70792</v>
      </c>
    </row>
    <row r="67" spans="1:7" ht="12.75">
      <c r="A67" s="12" t="s">
        <v>44</v>
      </c>
      <c r="B67" s="13">
        <v>11</v>
      </c>
      <c r="C67" s="14" t="s">
        <v>45</v>
      </c>
      <c r="D67" s="15">
        <v>6343</v>
      </c>
      <c r="E67" s="15">
        <v>225228</v>
      </c>
      <c r="F67" s="15">
        <v>293700</v>
      </c>
      <c r="G67" s="18">
        <f t="shared" si="1"/>
        <v>68472</v>
      </c>
    </row>
    <row r="68" spans="1:7" ht="12.75">
      <c r="A68" s="12" t="s">
        <v>30</v>
      </c>
      <c r="B68" s="13">
        <v>10</v>
      </c>
      <c r="C68" s="14" t="s">
        <v>29</v>
      </c>
      <c r="D68" s="15">
        <v>6027</v>
      </c>
      <c r="E68" s="15">
        <v>231455</v>
      </c>
      <c r="F68" s="15">
        <v>294026</v>
      </c>
      <c r="G68" s="18">
        <f t="shared" si="1"/>
        <v>62571</v>
      </c>
    </row>
    <row r="69" spans="1:7" ht="12.75">
      <c r="A69" s="12" t="s">
        <v>96</v>
      </c>
      <c r="B69" s="13">
        <v>65</v>
      </c>
      <c r="C69" s="14" t="s">
        <v>97</v>
      </c>
      <c r="D69" s="15">
        <v>4534</v>
      </c>
      <c r="E69" s="15">
        <v>174741</v>
      </c>
      <c r="F69" s="15">
        <v>231800</v>
      </c>
      <c r="G69" s="18">
        <f aca="true" t="shared" si="2" ref="G69:G100">F69-E69</f>
        <v>57059</v>
      </c>
    </row>
    <row r="70" spans="1:7" ht="12.75">
      <c r="A70" s="12" t="s">
        <v>28</v>
      </c>
      <c r="B70" s="13">
        <v>8</v>
      </c>
      <c r="C70" s="14" t="s">
        <v>29</v>
      </c>
      <c r="D70" s="15">
        <v>5246</v>
      </c>
      <c r="E70" s="15">
        <v>246925</v>
      </c>
      <c r="F70" s="15">
        <v>297089</v>
      </c>
      <c r="G70" s="18">
        <f t="shared" si="2"/>
        <v>50164</v>
      </c>
    </row>
    <row r="71" spans="1:7" ht="12.75">
      <c r="A71" s="12" t="s">
        <v>74</v>
      </c>
      <c r="B71" s="13">
        <v>16</v>
      </c>
      <c r="C71" s="14" t="s">
        <v>75</v>
      </c>
      <c r="D71" s="15">
        <v>5956</v>
      </c>
      <c r="E71" s="15">
        <v>299020</v>
      </c>
      <c r="F71" s="15">
        <v>343800</v>
      </c>
      <c r="G71" s="18">
        <f t="shared" si="2"/>
        <v>44780</v>
      </c>
    </row>
    <row r="72" spans="1:7" ht="12.75">
      <c r="A72" s="12" t="s">
        <v>122</v>
      </c>
      <c r="B72" s="13">
        <v>22</v>
      </c>
      <c r="C72" s="14" t="s">
        <v>21</v>
      </c>
      <c r="D72" s="15">
        <v>6878</v>
      </c>
      <c r="E72" s="15">
        <v>504303</v>
      </c>
      <c r="F72" s="15">
        <v>541582</v>
      </c>
      <c r="G72" s="18">
        <f t="shared" si="2"/>
        <v>37279</v>
      </c>
    </row>
    <row r="73" spans="1:7" ht="12.75">
      <c r="A73" s="12" t="s">
        <v>124</v>
      </c>
      <c r="B73" s="13" t="s">
        <v>92</v>
      </c>
      <c r="C73" s="14" t="s">
        <v>33</v>
      </c>
      <c r="D73" s="15">
        <v>4014</v>
      </c>
      <c r="E73" s="15">
        <v>78261</v>
      </c>
      <c r="F73" s="15">
        <v>112844</v>
      </c>
      <c r="G73" s="18">
        <f t="shared" si="2"/>
        <v>34583</v>
      </c>
    </row>
    <row r="74" spans="1:7" ht="12.75">
      <c r="A74" s="12" t="s">
        <v>26</v>
      </c>
      <c r="B74" s="13">
        <v>36</v>
      </c>
      <c r="C74" s="14" t="s">
        <v>25</v>
      </c>
      <c r="D74" s="15">
        <v>6906</v>
      </c>
      <c r="E74" s="15">
        <v>205628</v>
      </c>
      <c r="F74" s="15">
        <v>236000</v>
      </c>
      <c r="G74" s="18">
        <f t="shared" si="2"/>
        <v>30372</v>
      </c>
    </row>
    <row r="75" spans="1:7" ht="12.75">
      <c r="A75" s="12" t="s">
        <v>83</v>
      </c>
      <c r="B75" s="13">
        <v>7</v>
      </c>
      <c r="C75" s="14" t="s">
        <v>82</v>
      </c>
      <c r="D75" s="15">
        <v>5556</v>
      </c>
      <c r="E75" s="15">
        <v>266656</v>
      </c>
      <c r="F75" s="15">
        <v>277000</v>
      </c>
      <c r="G75" s="18">
        <f t="shared" si="2"/>
        <v>10344</v>
      </c>
    </row>
    <row r="76" spans="1:7" ht="12.75">
      <c r="A76" s="12" t="s">
        <v>109</v>
      </c>
      <c r="B76" s="13">
        <v>47</v>
      </c>
      <c r="C76" s="14" t="s">
        <v>7</v>
      </c>
      <c r="D76" s="15">
        <v>5361</v>
      </c>
      <c r="E76" s="15">
        <v>298940</v>
      </c>
      <c r="F76" s="15">
        <v>307800</v>
      </c>
      <c r="G76" s="18">
        <f t="shared" si="2"/>
        <v>8860</v>
      </c>
    </row>
    <row r="77" spans="1:7" ht="12.75">
      <c r="A77" s="12" t="s">
        <v>19</v>
      </c>
      <c r="B77" s="13">
        <v>58</v>
      </c>
      <c r="C77" s="14" t="s">
        <v>18</v>
      </c>
      <c r="D77" s="15">
        <v>6888</v>
      </c>
      <c r="E77" s="15">
        <v>232990</v>
      </c>
      <c r="F77" s="15">
        <v>233790</v>
      </c>
      <c r="G77" s="18">
        <f t="shared" si="2"/>
        <v>800</v>
      </c>
    </row>
    <row r="78" spans="1:7" ht="12.75">
      <c r="A78" s="12" t="s">
        <v>20</v>
      </c>
      <c r="B78" s="13">
        <v>89</v>
      </c>
      <c r="C78" s="14" t="s">
        <v>18</v>
      </c>
      <c r="D78" s="15">
        <v>7424</v>
      </c>
      <c r="E78" s="15">
        <v>320596</v>
      </c>
      <c r="F78" s="15">
        <v>320650</v>
      </c>
      <c r="G78" s="18">
        <f t="shared" si="2"/>
        <v>54</v>
      </c>
    </row>
    <row r="79" spans="1:7" ht="12.75">
      <c r="A79" s="12" t="s">
        <v>104</v>
      </c>
      <c r="B79" s="13">
        <v>5</v>
      </c>
      <c r="C79" s="14" t="s">
        <v>94</v>
      </c>
      <c r="D79" s="15">
        <v>5549</v>
      </c>
      <c r="E79" s="15">
        <v>112510</v>
      </c>
      <c r="F79" s="15">
        <v>107700</v>
      </c>
      <c r="G79" s="18">
        <f t="shared" si="2"/>
        <v>-4810</v>
      </c>
    </row>
    <row r="80" spans="1:7" ht="12.75">
      <c r="A80" s="12" t="s">
        <v>49</v>
      </c>
      <c r="B80" s="13">
        <v>19</v>
      </c>
      <c r="C80" s="14" t="s">
        <v>50</v>
      </c>
      <c r="D80" s="15">
        <v>5857</v>
      </c>
      <c r="E80" s="15">
        <v>243654</v>
      </c>
      <c r="F80" s="15">
        <v>238400</v>
      </c>
      <c r="G80" s="18">
        <f t="shared" si="2"/>
        <v>-5254</v>
      </c>
    </row>
    <row r="81" spans="1:7" ht="12.75">
      <c r="A81" s="12" t="s">
        <v>34</v>
      </c>
      <c r="B81" s="13" t="s">
        <v>93</v>
      </c>
      <c r="C81" s="14" t="s">
        <v>33</v>
      </c>
      <c r="D81" s="15">
        <v>4665</v>
      </c>
      <c r="E81" s="15">
        <v>143203</v>
      </c>
      <c r="F81" s="15">
        <v>136752</v>
      </c>
      <c r="G81" s="18">
        <f t="shared" si="2"/>
        <v>-6451</v>
      </c>
    </row>
    <row r="82" spans="1:7" ht="12.75">
      <c r="A82" s="12" t="s">
        <v>100</v>
      </c>
      <c r="B82" s="13">
        <v>4</v>
      </c>
      <c r="C82" s="14" t="s">
        <v>94</v>
      </c>
      <c r="D82" s="16">
        <v>6925</v>
      </c>
      <c r="E82" s="15">
        <v>133966</v>
      </c>
      <c r="F82" s="15">
        <v>125400</v>
      </c>
      <c r="G82" s="18">
        <f t="shared" si="2"/>
        <v>-8566</v>
      </c>
    </row>
    <row r="83" spans="1:7" ht="12.75">
      <c r="A83" s="12" t="s">
        <v>13</v>
      </c>
      <c r="B83" s="13">
        <v>43</v>
      </c>
      <c r="C83" s="14" t="s">
        <v>11</v>
      </c>
      <c r="D83" s="15">
        <v>5002</v>
      </c>
      <c r="E83" s="15">
        <v>229773</v>
      </c>
      <c r="F83" s="15">
        <v>207000</v>
      </c>
      <c r="G83" s="18">
        <f t="shared" si="2"/>
        <v>-22773</v>
      </c>
    </row>
    <row r="84" spans="1:7" ht="12.75">
      <c r="A84" s="12" t="s">
        <v>67</v>
      </c>
      <c r="B84" s="13">
        <v>53</v>
      </c>
      <c r="C84" s="14" t="s">
        <v>66</v>
      </c>
      <c r="D84" s="15">
        <v>5213</v>
      </c>
      <c r="E84" s="15">
        <v>305654</v>
      </c>
      <c r="F84" s="15">
        <v>280200</v>
      </c>
      <c r="G84" s="18">
        <f t="shared" si="2"/>
        <v>-25454</v>
      </c>
    </row>
    <row r="85" spans="1:7" ht="12.75">
      <c r="A85" s="12" t="s">
        <v>6</v>
      </c>
      <c r="B85" s="13">
        <v>24</v>
      </c>
      <c r="C85" s="14" t="s">
        <v>7</v>
      </c>
      <c r="D85" s="15">
        <v>9060</v>
      </c>
      <c r="E85" s="15">
        <v>409475</v>
      </c>
      <c r="F85" s="15">
        <v>380400</v>
      </c>
      <c r="G85" s="18">
        <f t="shared" si="2"/>
        <v>-29075</v>
      </c>
    </row>
    <row r="86" spans="1:7" ht="12.75">
      <c r="A86" s="12" t="s">
        <v>24</v>
      </c>
      <c r="B86" s="13">
        <v>18</v>
      </c>
      <c r="C86" s="14" t="s">
        <v>25</v>
      </c>
      <c r="D86" s="15">
        <v>7310</v>
      </c>
      <c r="E86" s="15">
        <v>348550</v>
      </c>
      <c r="F86" s="15">
        <v>318000</v>
      </c>
      <c r="G86" s="18">
        <f t="shared" si="2"/>
        <v>-30550</v>
      </c>
    </row>
    <row r="87" spans="1:7" ht="12.75">
      <c r="A87" s="12" t="s">
        <v>117</v>
      </c>
      <c r="B87" s="13">
        <v>82</v>
      </c>
      <c r="C87" s="14" t="s">
        <v>97</v>
      </c>
      <c r="D87" s="15">
        <v>3730</v>
      </c>
      <c r="E87" s="15">
        <v>228000</v>
      </c>
      <c r="F87" s="15">
        <v>197200</v>
      </c>
      <c r="G87" s="18">
        <f t="shared" si="2"/>
        <v>-30800</v>
      </c>
    </row>
    <row r="88" spans="1:7" ht="12.75">
      <c r="A88" s="12" t="s">
        <v>58</v>
      </c>
      <c r="B88" s="13">
        <v>12</v>
      </c>
      <c r="C88" s="14" t="s">
        <v>97</v>
      </c>
      <c r="D88" s="15">
        <v>8771</v>
      </c>
      <c r="E88" s="15">
        <v>318340</v>
      </c>
      <c r="F88" s="15">
        <v>275300</v>
      </c>
      <c r="G88" s="18">
        <f t="shared" si="2"/>
        <v>-43040</v>
      </c>
    </row>
    <row r="89" spans="1:7" ht="12.75">
      <c r="A89" s="12" t="s">
        <v>37</v>
      </c>
      <c r="B89" s="13">
        <v>39</v>
      </c>
      <c r="C89" s="14" t="s">
        <v>36</v>
      </c>
      <c r="D89" s="15">
        <v>5049</v>
      </c>
      <c r="E89" s="15">
        <v>288151</v>
      </c>
      <c r="F89" s="15">
        <v>244000</v>
      </c>
      <c r="G89" s="18">
        <f t="shared" si="2"/>
        <v>-44151</v>
      </c>
    </row>
    <row r="90" spans="1:7" ht="12.75">
      <c r="A90" s="12" t="s">
        <v>16</v>
      </c>
      <c r="B90" s="13">
        <v>50</v>
      </c>
      <c r="C90" s="14" t="s">
        <v>15</v>
      </c>
      <c r="D90" s="15">
        <v>6412</v>
      </c>
      <c r="E90" s="15">
        <v>530631</v>
      </c>
      <c r="F90" s="15">
        <v>479620</v>
      </c>
      <c r="G90" s="18">
        <f t="shared" si="2"/>
        <v>-51011</v>
      </c>
    </row>
    <row r="91" spans="1:7" ht="12.75">
      <c r="A91" s="12" t="s">
        <v>48</v>
      </c>
      <c r="B91" s="13">
        <v>48</v>
      </c>
      <c r="C91" s="14" t="s">
        <v>45</v>
      </c>
      <c r="D91" s="15">
        <v>5180</v>
      </c>
      <c r="E91" s="15">
        <v>126503</v>
      </c>
      <c r="F91" s="15">
        <v>72000</v>
      </c>
      <c r="G91" s="18">
        <f t="shared" si="2"/>
        <v>-54503</v>
      </c>
    </row>
    <row r="92" spans="1:7" ht="12.75">
      <c r="A92" s="12" t="s">
        <v>32</v>
      </c>
      <c r="B92" s="13">
        <v>52</v>
      </c>
      <c r="C92" s="14" t="s">
        <v>29</v>
      </c>
      <c r="D92" s="15">
        <v>6220</v>
      </c>
      <c r="E92" s="15">
        <v>268208</v>
      </c>
      <c r="F92" s="15">
        <v>210657</v>
      </c>
      <c r="G92" s="18">
        <f t="shared" si="2"/>
        <v>-57551</v>
      </c>
    </row>
    <row r="93" spans="1:7" ht="12.75">
      <c r="A93" s="12" t="s">
        <v>38</v>
      </c>
      <c r="B93" s="13">
        <v>70</v>
      </c>
      <c r="C93" s="14" t="s">
        <v>36</v>
      </c>
      <c r="D93" s="15">
        <v>5390</v>
      </c>
      <c r="E93" s="15">
        <v>291579</v>
      </c>
      <c r="F93" s="15">
        <v>233100</v>
      </c>
      <c r="G93" s="18">
        <f t="shared" si="2"/>
        <v>-58479</v>
      </c>
    </row>
    <row r="94" spans="1:7" ht="12.75">
      <c r="A94" s="12" t="s">
        <v>12</v>
      </c>
      <c r="B94" s="13">
        <v>15</v>
      </c>
      <c r="C94" s="14" t="s">
        <v>11</v>
      </c>
      <c r="D94" s="15">
        <v>5741</v>
      </c>
      <c r="E94" s="15">
        <v>220304</v>
      </c>
      <c r="F94" s="15">
        <v>160000</v>
      </c>
      <c r="G94" s="18">
        <f t="shared" si="2"/>
        <v>-60304</v>
      </c>
    </row>
    <row r="95" spans="1:7" ht="12.75">
      <c r="A95" s="12" t="s">
        <v>57</v>
      </c>
      <c r="B95" s="13">
        <v>9</v>
      </c>
      <c r="C95" s="14" t="s">
        <v>97</v>
      </c>
      <c r="D95" s="15">
        <v>4890</v>
      </c>
      <c r="E95" s="15">
        <v>196454</v>
      </c>
      <c r="F95" s="15">
        <v>135600</v>
      </c>
      <c r="G95" s="18">
        <f t="shared" si="2"/>
        <v>-60854</v>
      </c>
    </row>
    <row r="96" spans="1:7" ht="12.75">
      <c r="A96" s="12" t="s">
        <v>51</v>
      </c>
      <c r="B96" s="13">
        <v>23</v>
      </c>
      <c r="C96" s="14" t="s">
        <v>50</v>
      </c>
      <c r="D96" s="15">
        <v>5601</v>
      </c>
      <c r="E96" s="15">
        <v>218041</v>
      </c>
      <c r="F96" s="15">
        <v>153300</v>
      </c>
      <c r="G96" s="18">
        <f t="shared" si="2"/>
        <v>-64741</v>
      </c>
    </row>
    <row r="97" spans="1:7" ht="12.75">
      <c r="A97" s="12" t="s">
        <v>54</v>
      </c>
      <c r="B97" s="13">
        <v>55</v>
      </c>
      <c r="C97" s="14" t="s">
        <v>53</v>
      </c>
      <c r="D97" s="15">
        <v>6216</v>
      </c>
      <c r="E97" s="15">
        <v>269522</v>
      </c>
      <c r="F97" s="15">
        <v>196600</v>
      </c>
      <c r="G97" s="18">
        <f t="shared" si="2"/>
        <v>-72922</v>
      </c>
    </row>
    <row r="98" spans="1:7" ht="12.75">
      <c r="A98" s="12" t="s">
        <v>60</v>
      </c>
      <c r="B98" s="13">
        <v>32</v>
      </c>
      <c r="C98" s="14" t="s">
        <v>97</v>
      </c>
      <c r="D98" s="15">
        <v>6253</v>
      </c>
      <c r="E98" s="15">
        <v>257604</v>
      </c>
      <c r="F98" s="15">
        <v>174700</v>
      </c>
      <c r="G98" s="18">
        <f t="shared" si="2"/>
        <v>-82904</v>
      </c>
    </row>
    <row r="99" spans="1:7" ht="12.75">
      <c r="A99" s="12" t="s">
        <v>17</v>
      </c>
      <c r="B99" s="13">
        <v>61</v>
      </c>
      <c r="C99" s="14" t="s">
        <v>15</v>
      </c>
      <c r="D99" s="15">
        <v>6103</v>
      </c>
      <c r="E99" s="15">
        <v>395723</v>
      </c>
      <c r="F99" s="15">
        <v>293780</v>
      </c>
      <c r="G99" s="18">
        <f t="shared" si="2"/>
        <v>-101943</v>
      </c>
    </row>
    <row r="100" spans="1:7" ht="12.75">
      <c r="A100" s="12" t="s">
        <v>61</v>
      </c>
      <c r="B100" s="13">
        <v>46</v>
      </c>
      <c r="C100" s="14" t="s">
        <v>97</v>
      </c>
      <c r="D100" s="15">
        <v>5226</v>
      </c>
      <c r="E100" s="15">
        <v>261207</v>
      </c>
      <c r="F100" s="15">
        <v>154900</v>
      </c>
      <c r="G100" s="18">
        <f t="shared" si="2"/>
        <v>-106307</v>
      </c>
    </row>
    <row r="102" spans="1:6" ht="12.75">
      <c r="A102" s="1"/>
      <c r="B102" s="3"/>
      <c r="C102" s="2"/>
      <c r="D102" s="5"/>
      <c r="E102" s="5"/>
      <c r="F102" s="5"/>
    </row>
    <row r="103" spans="1:6" ht="12.75">
      <c r="A103" s="1"/>
      <c r="B103" s="2"/>
      <c r="C103" s="1"/>
      <c r="D103" s="6"/>
      <c r="E103" s="6"/>
      <c r="F103" s="6"/>
    </row>
    <row r="104" spans="2:3" ht="12.75">
      <c r="B104" s="2"/>
      <c r="C104" s="1"/>
    </row>
    <row r="105" spans="2:3" ht="12.75">
      <c r="B105" s="2" t="s">
        <v>2</v>
      </c>
      <c r="C10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0" customWidth="1"/>
    <col min="2" max="2" width="9.8515625" style="0" customWidth="1"/>
    <col min="3" max="3" width="26.57421875" style="0" customWidth="1"/>
    <col min="4" max="4" width="14.8515625" style="4" customWidth="1"/>
    <col min="5" max="5" width="10.28125" style="4" customWidth="1"/>
    <col min="6" max="6" width="10.00390625" style="4" customWidth="1"/>
    <col min="7" max="7" width="17.140625" style="0" bestFit="1" customWidth="1"/>
    <col min="8" max="8" width="14.57421875" style="24" customWidth="1"/>
    <col min="9" max="9" width="23.7109375" style="24" bestFit="1" customWidth="1"/>
  </cols>
  <sheetData>
    <row r="1" ht="18">
      <c r="A1" s="23" t="s">
        <v>137</v>
      </c>
    </row>
    <row r="2" ht="18.75">
      <c r="A2" s="21" t="s">
        <v>154</v>
      </c>
    </row>
    <row r="4" ht="13.5" thickBot="1"/>
    <row r="5" spans="1:9" ht="15.75" customHeight="1" thickBot="1">
      <c r="A5" s="7" t="s">
        <v>0</v>
      </c>
      <c r="B5" s="8" t="s">
        <v>121</v>
      </c>
      <c r="C5" s="9" t="s">
        <v>1</v>
      </c>
      <c r="D5" s="10" t="s">
        <v>120</v>
      </c>
      <c r="E5" s="11" t="s">
        <v>90</v>
      </c>
      <c r="F5" s="10" t="s">
        <v>91</v>
      </c>
      <c r="G5" s="27" t="s">
        <v>126</v>
      </c>
      <c r="H5" s="29" t="s">
        <v>138</v>
      </c>
      <c r="I5" s="28" t="s">
        <v>140</v>
      </c>
    </row>
    <row r="6" spans="1:9" ht="12.75">
      <c r="A6" s="12" t="s">
        <v>81</v>
      </c>
      <c r="B6" s="13">
        <v>1</v>
      </c>
      <c r="C6" s="14" t="s">
        <v>82</v>
      </c>
      <c r="D6" s="15">
        <v>5756</v>
      </c>
      <c r="E6" s="15">
        <v>297061</v>
      </c>
      <c r="F6" s="15">
        <v>464000</v>
      </c>
      <c r="G6" s="18">
        <f aca="true" t="shared" si="0" ref="G6:G37">F6-E6</f>
        <v>166939</v>
      </c>
      <c r="H6" s="25">
        <f>G6/E6</f>
        <v>0.5619687538922982</v>
      </c>
      <c r="I6" s="26">
        <f>F6/D6</f>
        <v>80.61153578874219</v>
      </c>
    </row>
    <row r="7" spans="1:9" ht="12.75">
      <c r="A7" s="12" t="s">
        <v>70</v>
      </c>
      <c r="B7" s="13">
        <v>2</v>
      </c>
      <c r="C7" s="14" t="s">
        <v>71</v>
      </c>
      <c r="D7" s="15">
        <v>7369</v>
      </c>
      <c r="E7" s="15">
        <v>425326</v>
      </c>
      <c r="F7" s="15">
        <v>532100</v>
      </c>
      <c r="G7" s="18">
        <f t="shared" si="0"/>
        <v>106774</v>
      </c>
      <c r="H7" s="25">
        <f aca="true" t="shared" si="1" ref="H7:H70">G7/E7</f>
        <v>0.2510403784391267</v>
      </c>
      <c r="I7" s="26">
        <f aca="true" t="shared" si="2" ref="I7:I70">F7/D7</f>
        <v>72.20789795087529</v>
      </c>
    </row>
    <row r="8" spans="1:9" ht="12.75">
      <c r="A8" s="12" t="s">
        <v>10</v>
      </c>
      <c r="B8" s="13">
        <v>3</v>
      </c>
      <c r="C8" s="14" t="s">
        <v>11</v>
      </c>
      <c r="D8" s="15">
        <v>7340</v>
      </c>
      <c r="E8" s="15">
        <v>248854</v>
      </c>
      <c r="F8" s="15">
        <v>365000</v>
      </c>
      <c r="G8" s="18">
        <f t="shared" si="0"/>
        <v>116146</v>
      </c>
      <c r="H8" s="25">
        <f t="shared" si="1"/>
        <v>0.4667234603422087</v>
      </c>
      <c r="I8" s="26">
        <f t="shared" si="2"/>
        <v>49.7275204359673</v>
      </c>
    </row>
    <row r="9" spans="1:9" ht="12.75">
      <c r="A9" s="12" t="s">
        <v>100</v>
      </c>
      <c r="B9" s="13">
        <v>4</v>
      </c>
      <c r="C9" s="14" t="s">
        <v>94</v>
      </c>
      <c r="D9" s="16">
        <v>6925</v>
      </c>
      <c r="E9" s="15">
        <v>133966</v>
      </c>
      <c r="F9" s="15">
        <v>125400</v>
      </c>
      <c r="G9" s="18">
        <f t="shared" si="0"/>
        <v>-8566</v>
      </c>
      <c r="H9" s="25">
        <f t="shared" si="1"/>
        <v>-0.06394159712165773</v>
      </c>
      <c r="I9" s="26">
        <f t="shared" si="2"/>
        <v>18.108303249097474</v>
      </c>
    </row>
    <row r="10" spans="1:9" ht="12.75">
      <c r="A10" s="12" t="s">
        <v>123</v>
      </c>
      <c r="B10" s="13">
        <v>6</v>
      </c>
      <c r="C10" s="14" t="s">
        <v>94</v>
      </c>
      <c r="D10" s="15">
        <v>4299</v>
      </c>
      <c r="E10" s="15">
        <v>161886</v>
      </c>
      <c r="F10" s="15">
        <v>919600</v>
      </c>
      <c r="G10" s="18">
        <f t="shared" si="0"/>
        <v>757714</v>
      </c>
      <c r="H10" s="25">
        <f t="shared" si="1"/>
        <v>4.680540627355052</v>
      </c>
      <c r="I10" s="26">
        <f t="shared" si="2"/>
        <v>213.9102116771342</v>
      </c>
    </row>
    <row r="11" spans="1:9" ht="12.75">
      <c r="A11" s="12" t="s">
        <v>83</v>
      </c>
      <c r="B11" s="13">
        <v>7</v>
      </c>
      <c r="C11" s="14" t="s">
        <v>82</v>
      </c>
      <c r="D11" s="15">
        <v>5556</v>
      </c>
      <c r="E11" s="15">
        <v>266656</v>
      </c>
      <c r="F11" s="15">
        <v>277000</v>
      </c>
      <c r="G11" s="18">
        <f t="shared" si="0"/>
        <v>10344</v>
      </c>
      <c r="H11" s="25">
        <f t="shared" si="1"/>
        <v>0.038791551662066485</v>
      </c>
      <c r="I11" s="26">
        <f t="shared" si="2"/>
        <v>49.85601151907847</v>
      </c>
    </row>
    <row r="12" spans="1:9" ht="12.75">
      <c r="A12" s="12" t="s">
        <v>28</v>
      </c>
      <c r="B12" s="13">
        <v>8</v>
      </c>
      <c r="C12" s="14" t="s">
        <v>29</v>
      </c>
      <c r="D12" s="15">
        <v>5246</v>
      </c>
      <c r="E12" s="15">
        <v>246925</v>
      </c>
      <c r="F12" s="15">
        <v>297089</v>
      </c>
      <c r="G12" s="18">
        <f t="shared" si="0"/>
        <v>50164</v>
      </c>
      <c r="H12" s="25">
        <f t="shared" si="1"/>
        <v>0.20315480409031084</v>
      </c>
      <c r="I12" s="26">
        <f t="shared" si="2"/>
        <v>56.6315287838353</v>
      </c>
    </row>
    <row r="13" spans="1:9" ht="12.75">
      <c r="A13" s="12" t="s">
        <v>57</v>
      </c>
      <c r="B13" s="13">
        <v>9</v>
      </c>
      <c r="C13" s="14" t="s">
        <v>97</v>
      </c>
      <c r="D13" s="15">
        <v>4890</v>
      </c>
      <c r="E13" s="15">
        <v>196454</v>
      </c>
      <c r="F13" s="15">
        <v>135600</v>
      </c>
      <c r="G13" s="18">
        <f t="shared" si="0"/>
        <v>-60854</v>
      </c>
      <c r="H13" s="25">
        <f t="shared" si="1"/>
        <v>-0.3097620817086952</v>
      </c>
      <c r="I13" s="26">
        <f t="shared" si="2"/>
        <v>27.73006134969325</v>
      </c>
    </row>
    <row r="14" spans="1:9" ht="12.75">
      <c r="A14" s="12" t="s">
        <v>30</v>
      </c>
      <c r="B14" s="13">
        <v>10</v>
      </c>
      <c r="C14" s="14" t="s">
        <v>29</v>
      </c>
      <c r="D14" s="15">
        <v>6027</v>
      </c>
      <c r="E14" s="15">
        <v>231455</v>
      </c>
      <c r="F14" s="15">
        <v>294026</v>
      </c>
      <c r="G14" s="18">
        <f t="shared" si="0"/>
        <v>62571</v>
      </c>
      <c r="H14" s="25">
        <f t="shared" si="1"/>
        <v>0.2703376466267741</v>
      </c>
      <c r="I14" s="26">
        <f t="shared" si="2"/>
        <v>48.78480172556828</v>
      </c>
    </row>
    <row r="15" spans="1:9" ht="12.75">
      <c r="A15" s="12" t="s">
        <v>44</v>
      </c>
      <c r="B15" s="13">
        <v>11</v>
      </c>
      <c r="C15" s="14" t="s">
        <v>45</v>
      </c>
      <c r="D15" s="15">
        <v>6343</v>
      </c>
      <c r="E15" s="15">
        <v>225228</v>
      </c>
      <c r="F15" s="15">
        <v>293700</v>
      </c>
      <c r="G15" s="18">
        <f t="shared" si="0"/>
        <v>68472</v>
      </c>
      <c r="H15" s="25">
        <f t="shared" si="1"/>
        <v>0.30401193457296605</v>
      </c>
      <c r="I15" s="26">
        <f t="shared" si="2"/>
        <v>46.30301119344159</v>
      </c>
    </row>
    <row r="16" spans="1:9" ht="12.75">
      <c r="A16" s="12" t="s">
        <v>58</v>
      </c>
      <c r="B16" s="13">
        <v>12</v>
      </c>
      <c r="C16" s="14" t="s">
        <v>97</v>
      </c>
      <c r="D16" s="15">
        <v>8771</v>
      </c>
      <c r="E16" s="15">
        <v>318340</v>
      </c>
      <c r="F16" s="15">
        <v>275300</v>
      </c>
      <c r="G16" s="18">
        <f t="shared" si="0"/>
        <v>-43040</v>
      </c>
      <c r="H16" s="25">
        <f t="shared" si="1"/>
        <v>-0.13520135703964314</v>
      </c>
      <c r="I16" s="26">
        <f t="shared" si="2"/>
        <v>31.387527077870253</v>
      </c>
    </row>
    <row r="17" spans="1:9" ht="12.75">
      <c r="A17" s="12" t="s">
        <v>3</v>
      </c>
      <c r="B17" s="13">
        <v>67</v>
      </c>
      <c r="C17" s="14" t="s">
        <v>4</v>
      </c>
      <c r="D17" s="15">
        <v>4755</v>
      </c>
      <c r="E17" s="15">
        <v>521400</v>
      </c>
      <c r="F17" s="15">
        <v>938000</v>
      </c>
      <c r="G17" s="18">
        <f t="shared" si="0"/>
        <v>416600</v>
      </c>
      <c r="H17" s="25">
        <f t="shared" si="1"/>
        <v>0.7990026850786345</v>
      </c>
      <c r="I17" s="26">
        <f t="shared" si="2"/>
        <v>197.26603575184018</v>
      </c>
    </row>
    <row r="18" spans="1:9" ht="12.75">
      <c r="A18" s="12" t="s">
        <v>101</v>
      </c>
      <c r="B18" s="13">
        <v>13</v>
      </c>
      <c r="C18" s="14" t="s">
        <v>94</v>
      </c>
      <c r="D18" s="15">
        <v>5088</v>
      </c>
      <c r="E18" s="15">
        <v>285012</v>
      </c>
      <c r="F18" s="15">
        <v>1755700</v>
      </c>
      <c r="G18" s="18">
        <f t="shared" si="0"/>
        <v>1470688</v>
      </c>
      <c r="H18" s="25">
        <f t="shared" si="1"/>
        <v>5.160091504919091</v>
      </c>
      <c r="I18" s="26">
        <f t="shared" si="2"/>
        <v>345.06682389937106</v>
      </c>
    </row>
    <row r="19" spans="1:9" ht="12.75">
      <c r="A19" s="12" t="s">
        <v>14</v>
      </c>
      <c r="B19" s="13">
        <v>14</v>
      </c>
      <c r="C19" s="14" t="s">
        <v>15</v>
      </c>
      <c r="D19" s="15">
        <v>5547</v>
      </c>
      <c r="E19" s="15">
        <v>451851</v>
      </c>
      <c r="F19" s="15">
        <v>611770</v>
      </c>
      <c r="G19" s="18">
        <f t="shared" si="0"/>
        <v>159919</v>
      </c>
      <c r="H19" s="25">
        <f t="shared" si="1"/>
        <v>0.35391976558644334</v>
      </c>
      <c r="I19" s="26">
        <f t="shared" si="2"/>
        <v>110.28844420407428</v>
      </c>
    </row>
    <row r="20" spans="1:9" ht="12.75">
      <c r="A20" s="12" t="s">
        <v>12</v>
      </c>
      <c r="B20" s="13">
        <v>15</v>
      </c>
      <c r="C20" s="14" t="s">
        <v>11</v>
      </c>
      <c r="D20" s="15">
        <v>5741</v>
      </c>
      <c r="E20" s="15">
        <v>220304</v>
      </c>
      <c r="F20" s="15">
        <v>160000</v>
      </c>
      <c r="G20" s="18">
        <f t="shared" si="0"/>
        <v>-60304</v>
      </c>
      <c r="H20" s="25">
        <f t="shared" si="1"/>
        <v>-0.27373084465102765</v>
      </c>
      <c r="I20" s="26">
        <f t="shared" si="2"/>
        <v>27.869709109911167</v>
      </c>
    </row>
    <row r="21" spans="1:9" ht="12.75">
      <c r="A21" s="12" t="s">
        <v>74</v>
      </c>
      <c r="B21" s="13">
        <v>16</v>
      </c>
      <c r="C21" s="14" t="s">
        <v>75</v>
      </c>
      <c r="D21" s="15">
        <v>5956</v>
      </c>
      <c r="E21" s="15">
        <v>299020</v>
      </c>
      <c r="F21" s="15">
        <v>343800</v>
      </c>
      <c r="G21" s="18">
        <f t="shared" si="0"/>
        <v>44780</v>
      </c>
      <c r="H21" s="25">
        <f t="shared" si="1"/>
        <v>0.1497558691726306</v>
      </c>
      <c r="I21" s="26">
        <f t="shared" si="2"/>
        <v>57.723304231027534</v>
      </c>
    </row>
    <row r="22" spans="1:9" ht="12.75">
      <c r="A22" s="12" t="s">
        <v>76</v>
      </c>
      <c r="B22" s="13">
        <v>17</v>
      </c>
      <c r="C22" s="14" t="s">
        <v>75</v>
      </c>
      <c r="D22" s="15">
        <v>6848</v>
      </c>
      <c r="E22" s="15">
        <v>399162</v>
      </c>
      <c r="F22" s="15">
        <v>525400</v>
      </c>
      <c r="G22" s="18">
        <f t="shared" si="0"/>
        <v>126238</v>
      </c>
      <c r="H22" s="25">
        <f t="shared" si="1"/>
        <v>0.3162575595873355</v>
      </c>
      <c r="I22" s="26">
        <f t="shared" si="2"/>
        <v>76.72313084112149</v>
      </c>
    </row>
    <row r="23" spans="1:9" ht="12.75">
      <c r="A23" s="12" t="s">
        <v>24</v>
      </c>
      <c r="B23" s="13">
        <v>18</v>
      </c>
      <c r="C23" s="14" t="s">
        <v>25</v>
      </c>
      <c r="D23" s="15">
        <v>7310</v>
      </c>
      <c r="E23" s="15">
        <v>348550</v>
      </c>
      <c r="F23" s="15">
        <v>318000</v>
      </c>
      <c r="G23" s="18">
        <f t="shared" si="0"/>
        <v>-30550</v>
      </c>
      <c r="H23" s="25">
        <f t="shared" si="1"/>
        <v>-0.08764883087075025</v>
      </c>
      <c r="I23" s="26">
        <f t="shared" si="2"/>
        <v>43.50205198358413</v>
      </c>
    </row>
    <row r="24" spans="1:9" ht="12.75">
      <c r="A24" s="12" t="s">
        <v>49</v>
      </c>
      <c r="B24" s="13">
        <v>19</v>
      </c>
      <c r="C24" s="14" t="s">
        <v>50</v>
      </c>
      <c r="D24" s="15">
        <v>5857</v>
      </c>
      <c r="E24" s="15">
        <v>243654</v>
      </c>
      <c r="F24" s="15">
        <v>238400</v>
      </c>
      <c r="G24" s="18">
        <f t="shared" si="0"/>
        <v>-5254</v>
      </c>
      <c r="H24" s="25">
        <f t="shared" si="1"/>
        <v>-0.021563364443021663</v>
      </c>
      <c r="I24" s="26">
        <f t="shared" si="2"/>
        <v>40.70343179101929</v>
      </c>
    </row>
    <row r="25" spans="1:9" ht="12.75">
      <c r="A25" s="12" t="s">
        <v>124</v>
      </c>
      <c r="B25" s="13" t="s">
        <v>92</v>
      </c>
      <c r="C25" s="14" t="s">
        <v>33</v>
      </c>
      <c r="D25" s="15">
        <v>4014</v>
      </c>
      <c r="E25" s="15">
        <v>78261</v>
      </c>
      <c r="F25" s="15">
        <v>112844</v>
      </c>
      <c r="G25" s="18">
        <f t="shared" si="0"/>
        <v>34583</v>
      </c>
      <c r="H25" s="25">
        <f t="shared" si="1"/>
        <v>0.4418931524003016</v>
      </c>
      <c r="I25" s="26">
        <f t="shared" si="2"/>
        <v>28.112605879422023</v>
      </c>
    </row>
    <row r="26" spans="1:9" ht="12.75">
      <c r="A26" s="12" t="s">
        <v>102</v>
      </c>
      <c r="B26" s="13">
        <v>21</v>
      </c>
      <c r="C26" s="14" t="s">
        <v>18</v>
      </c>
      <c r="D26" s="15">
        <v>8763</v>
      </c>
      <c r="E26" s="15">
        <v>340500</v>
      </c>
      <c r="F26" s="15">
        <v>487950</v>
      </c>
      <c r="G26" s="18">
        <f t="shared" si="0"/>
        <v>147450</v>
      </c>
      <c r="H26" s="25">
        <f t="shared" si="1"/>
        <v>0.4330396475770925</v>
      </c>
      <c r="I26" s="26">
        <f t="shared" si="2"/>
        <v>55.682985279014034</v>
      </c>
    </row>
    <row r="27" spans="1:9" ht="12.75">
      <c r="A27" s="12" t="s">
        <v>122</v>
      </c>
      <c r="B27" s="13">
        <v>22</v>
      </c>
      <c r="C27" s="14" t="s">
        <v>21</v>
      </c>
      <c r="D27" s="15">
        <v>6878</v>
      </c>
      <c r="E27" s="15">
        <v>504303</v>
      </c>
      <c r="F27" s="15">
        <v>541582</v>
      </c>
      <c r="G27" s="18">
        <f t="shared" si="0"/>
        <v>37279</v>
      </c>
      <c r="H27" s="25">
        <f t="shared" si="1"/>
        <v>0.07392182874184766</v>
      </c>
      <c r="I27" s="26">
        <f t="shared" si="2"/>
        <v>78.74120383832509</v>
      </c>
    </row>
    <row r="28" spans="1:9" ht="12.75">
      <c r="A28" s="12" t="s">
        <v>51</v>
      </c>
      <c r="B28" s="13">
        <v>23</v>
      </c>
      <c r="C28" s="14" t="s">
        <v>50</v>
      </c>
      <c r="D28" s="15">
        <v>5601</v>
      </c>
      <c r="E28" s="15">
        <v>218041</v>
      </c>
      <c r="F28" s="15">
        <v>153300</v>
      </c>
      <c r="G28" s="18">
        <f t="shared" si="0"/>
        <v>-64741</v>
      </c>
      <c r="H28" s="25">
        <f t="shared" si="1"/>
        <v>-0.29692122123820747</v>
      </c>
      <c r="I28" s="26">
        <f t="shared" si="2"/>
        <v>27.3701124799143</v>
      </c>
    </row>
    <row r="29" spans="1:9" ht="12.75">
      <c r="A29" s="12" t="s">
        <v>77</v>
      </c>
      <c r="B29" s="13">
        <v>79</v>
      </c>
      <c r="C29" s="14" t="s">
        <v>75</v>
      </c>
      <c r="D29" s="15">
        <v>6039</v>
      </c>
      <c r="E29" s="15">
        <v>241916</v>
      </c>
      <c r="F29" s="15">
        <v>347700</v>
      </c>
      <c r="G29" s="18">
        <f t="shared" si="0"/>
        <v>105784</v>
      </c>
      <c r="H29" s="25">
        <f t="shared" si="1"/>
        <v>0.4372757486069545</v>
      </c>
      <c r="I29" s="26">
        <f t="shared" si="2"/>
        <v>57.57575757575758</v>
      </c>
    </row>
    <row r="30" spans="1:9" ht="12.75">
      <c r="A30" s="12" t="s">
        <v>6</v>
      </c>
      <c r="B30" s="13">
        <v>24</v>
      </c>
      <c r="C30" s="14" t="s">
        <v>7</v>
      </c>
      <c r="D30" s="15">
        <v>9060</v>
      </c>
      <c r="E30" s="15">
        <v>409475</v>
      </c>
      <c r="F30" s="15">
        <v>380400</v>
      </c>
      <c r="G30" s="18">
        <f t="shared" si="0"/>
        <v>-29075</v>
      </c>
      <c r="H30" s="25">
        <f t="shared" si="1"/>
        <v>-0.07100555589474326</v>
      </c>
      <c r="I30" s="26">
        <f t="shared" si="2"/>
        <v>41.98675496688742</v>
      </c>
    </row>
    <row r="31" spans="1:9" ht="12.75">
      <c r="A31" s="12" t="s">
        <v>35</v>
      </c>
      <c r="B31" s="13">
        <v>25</v>
      </c>
      <c r="C31" s="14" t="s">
        <v>36</v>
      </c>
      <c r="D31" s="15">
        <v>5259</v>
      </c>
      <c r="E31" s="15">
        <v>216226</v>
      </c>
      <c r="F31" s="15">
        <v>480900</v>
      </c>
      <c r="G31" s="18">
        <f t="shared" si="0"/>
        <v>264674</v>
      </c>
      <c r="H31" s="25">
        <f t="shared" si="1"/>
        <v>1.2240618612007808</v>
      </c>
      <c r="I31" s="26">
        <f t="shared" si="2"/>
        <v>91.44324015972619</v>
      </c>
    </row>
    <row r="32" spans="1:9" ht="12.75">
      <c r="A32" s="12" t="s">
        <v>84</v>
      </c>
      <c r="B32" s="13">
        <v>26</v>
      </c>
      <c r="C32" s="14" t="s">
        <v>82</v>
      </c>
      <c r="D32" s="15">
        <v>6525</v>
      </c>
      <c r="E32" s="15">
        <v>235357</v>
      </c>
      <c r="F32" s="15">
        <v>408000</v>
      </c>
      <c r="G32" s="18">
        <f t="shared" si="0"/>
        <v>172643</v>
      </c>
      <c r="H32" s="25">
        <f t="shared" si="1"/>
        <v>0.7335367123136342</v>
      </c>
      <c r="I32" s="26">
        <f t="shared" si="2"/>
        <v>62.52873563218391</v>
      </c>
    </row>
    <row r="33" spans="1:9" ht="12.75">
      <c r="A33" s="12" t="s">
        <v>95</v>
      </c>
      <c r="B33" s="13">
        <v>91</v>
      </c>
      <c r="C33" s="14" t="s">
        <v>99</v>
      </c>
      <c r="D33" s="15">
        <v>1804</v>
      </c>
      <c r="E33" s="15">
        <v>135911</v>
      </c>
      <c r="F33" s="15">
        <v>1062000</v>
      </c>
      <c r="G33" s="18">
        <f t="shared" si="0"/>
        <v>926089</v>
      </c>
      <c r="H33" s="25">
        <f t="shared" si="1"/>
        <v>6.813937061753648</v>
      </c>
      <c r="I33" s="26">
        <f t="shared" si="2"/>
        <v>588.6917960088692</v>
      </c>
    </row>
    <row r="34" spans="1:9" ht="12.75">
      <c r="A34" s="12" t="s">
        <v>39</v>
      </c>
      <c r="B34" s="13">
        <v>27</v>
      </c>
      <c r="C34" s="14" t="s">
        <v>40</v>
      </c>
      <c r="D34" s="15">
        <v>6037</v>
      </c>
      <c r="E34" s="15">
        <v>402796</v>
      </c>
      <c r="F34" s="15">
        <v>506200</v>
      </c>
      <c r="G34" s="18">
        <f t="shared" si="0"/>
        <v>103404</v>
      </c>
      <c r="H34" s="25">
        <f t="shared" si="1"/>
        <v>0.25671555824784753</v>
      </c>
      <c r="I34" s="26">
        <f t="shared" si="2"/>
        <v>83.84959416928938</v>
      </c>
    </row>
    <row r="35" spans="1:9" ht="12.75">
      <c r="A35" s="12" t="s">
        <v>103</v>
      </c>
      <c r="B35" s="13">
        <v>28</v>
      </c>
      <c r="C35" s="14" t="s">
        <v>25</v>
      </c>
      <c r="D35" s="15">
        <v>5929</v>
      </c>
      <c r="E35" s="15">
        <v>257793</v>
      </c>
      <c r="F35" s="15">
        <v>379000</v>
      </c>
      <c r="G35" s="18">
        <f t="shared" si="0"/>
        <v>121207</v>
      </c>
      <c r="H35" s="25">
        <f t="shared" si="1"/>
        <v>0.4701718045098199</v>
      </c>
      <c r="I35" s="26">
        <f t="shared" si="2"/>
        <v>63.92308989711587</v>
      </c>
    </row>
    <row r="36" spans="1:9" ht="12.75">
      <c r="A36" s="12" t="s">
        <v>22</v>
      </c>
      <c r="B36" s="13">
        <v>29</v>
      </c>
      <c r="C36" s="14" t="s">
        <v>21</v>
      </c>
      <c r="D36" s="15">
        <v>6733</v>
      </c>
      <c r="E36" s="15">
        <v>439046</v>
      </c>
      <c r="F36" s="15">
        <v>835921</v>
      </c>
      <c r="G36" s="18">
        <f t="shared" si="0"/>
        <v>396875</v>
      </c>
      <c r="H36" s="25">
        <f t="shared" si="1"/>
        <v>0.9039485611985988</v>
      </c>
      <c r="I36" s="26">
        <f t="shared" si="2"/>
        <v>124.15282934798752</v>
      </c>
    </row>
    <row r="37" spans="1:9" ht="12.75">
      <c r="A37" s="12" t="s">
        <v>46</v>
      </c>
      <c r="B37" s="13">
        <v>30</v>
      </c>
      <c r="C37" s="14" t="s">
        <v>45</v>
      </c>
      <c r="D37" s="15">
        <v>5835</v>
      </c>
      <c r="E37" s="15">
        <v>300144</v>
      </c>
      <c r="F37" s="15">
        <v>577700</v>
      </c>
      <c r="G37" s="18">
        <f t="shared" si="0"/>
        <v>277556</v>
      </c>
      <c r="H37" s="25">
        <f t="shared" si="1"/>
        <v>0.9247427901274056</v>
      </c>
      <c r="I37" s="26">
        <f t="shared" si="2"/>
        <v>99.00599828620395</v>
      </c>
    </row>
    <row r="38" spans="1:9" ht="12.75">
      <c r="A38" s="12" t="s">
        <v>60</v>
      </c>
      <c r="B38" s="13">
        <v>32</v>
      </c>
      <c r="C38" s="14" t="s">
        <v>97</v>
      </c>
      <c r="D38" s="15">
        <v>6253</v>
      </c>
      <c r="E38" s="15">
        <v>257604</v>
      </c>
      <c r="F38" s="15">
        <v>174700</v>
      </c>
      <c r="G38" s="18">
        <f aca="true" t="shared" si="3" ref="G38:G69">F38-E38</f>
        <v>-82904</v>
      </c>
      <c r="H38" s="25">
        <f t="shared" si="1"/>
        <v>-0.3218273008183103</v>
      </c>
      <c r="I38" s="26">
        <f t="shared" si="2"/>
        <v>27.938589477051014</v>
      </c>
    </row>
    <row r="39" spans="1:9" ht="12.75">
      <c r="A39" s="12" t="s">
        <v>8</v>
      </c>
      <c r="B39" s="13">
        <v>33</v>
      </c>
      <c r="C39" s="14" t="s">
        <v>7</v>
      </c>
      <c r="D39" s="15">
        <v>10000</v>
      </c>
      <c r="E39" s="15">
        <v>502723</v>
      </c>
      <c r="F39" s="15">
        <v>1180200</v>
      </c>
      <c r="G39" s="18">
        <f t="shared" si="3"/>
        <v>677477</v>
      </c>
      <c r="H39" s="25">
        <f t="shared" si="1"/>
        <v>1.3476148893128024</v>
      </c>
      <c r="I39" s="26">
        <f t="shared" si="2"/>
        <v>118.02</v>
      </c>
    </row>
    <row r="40" spans="1:9" ht="12.75">
      <c r="A40" s="12" t="s">
        <v>34</v>
      </c>
      <c r="B40" s="13" t="s">
        <v>93</v>
      </c>
      <c r="C40" s="14" t="s">
        <v>33</v>
      </c>
      <c r="D40" s="15">
        <v>4665</v>
      </c>
      <c r="E40" s="15">
        <v>143203</v>
      </c>
      <c r="F40" s="15">
        <v>136752</v>
      </c>
      <c r="G40" s="18">
        <f t="shared" si="3"/>
        <v>-6451</v>
      </c>
      <c r="H40" s="25">
        <f t="shared" si="1"/>
        <v>-0.04504793893982668</v>
      </c>
      <c r="I40" s="26">
        <f t="shared" si="2"/>
        <v>29.314469453376205</v>
      </c>
    </row>
    <row r="41" spans="1:9" ht="12.75">
      <c r="A41" s="12" t="s">
        <v>59</v>
      </c>
      <c r="B41" s="13">
        <v>31</v>
      </c>
      <c r="C41" s="14" t="s">
        <v>97</v>
      </c>
      <c r="D41" s="15">
        <v>6367</v>
      </c>
      <c r="E41" s="15">
        <v>339574</v>
      </c>
      <c r="F41" s="15">
        <v>874400</v>
      </c>
      <c r="G41" s="18">
        <f t="shared" si="3"/>
        <v>534826</v>
      </c>
      <c r="H41" s="25">
        <f t="shared" si="1"/>
        <v>1.574991018158045</v>
      </c>
      <c r="I41" s="26">
        <f t="shared" si="2"/>
        <v>137.3331239202136</v>
      </c>
    </row>
    <row r="42" spans="1:9" ht="12.75">
      <c r="A42" s="12" t="s">
        <v>13</v>
      </c>
      <c r="B42" s="13">
        <v>43</v>
      </c>
      <c r="C42" s="14" t="s">
        <v>11</v>
      </c>
      <c r="D42" s="15">
        <v>5002</v>
      </c>
      <c r="E42" s="15">
        <v>229773</v>
      </c>
      <c r="F42" s="15">
        <v>207000</v>
      </c>
      <c r="G42" s="18">
        <f t="shared" si="3"/>
        <v>-22773</v>
      </c>
      <c r="H42" s="25">
        <f t="shared" si="1"/>
        <v>-0.09911086158948179</v>
      </c>
      <c r="I42" s="26">
        <f t="shared" si="2"/>
        <v>41.38344662135146</v>
      </c>
    </row>
    <row r="43" spans="1:9" ht="12.75">
      <c r="A43" s="12" t="s">
        <v>32</v>
      </c>
      <c r="B43" s="13">
        <v>52</v>
      </c>
      <c r="C43" s="14" t="s">
        <v>29</v>
      </c>
      <c r="D43" s="15">
        <v>6220</v>
      </c>
      <c r="E43" s="15">
        <v>268208</v>
      </c>
      <c r="F43" s="15">
        <v>210657</v>
      </c>
      <c r="G43" s="18">
        <f t="shared" si="3"/>
        <v>-57551</v>
      </c>
      <c r="H43" s="25">
        <f t="shared" si="1"/>
        <v>-0.2145760007158623</v>
      </c>
      <c r="I43" s="26">
        <f t="shared" si="2"/>
        <v>33.86768488745981</v>
      </c>
    </row>
    <row r="44" spans="1:9" ht="12.75">
      <c r="A44" s="12" t="s">
        <v>104</v>
      </c>
      <c r="B44" s="13">
        <v>5</v>
      </c>
      <c r="C44" s="14" t="s">
        <v>94</v>
      </c>
      <c r="D44" s="15">
        <v>5549</v>
      </c>
      <c r="E44" s="15">
        <v>112510</v>
      </c>
      <c r="F44" s="15">
        <v>107700</v>
      </c>
      <c r="G44" s="18">
        <f t="shared" si="3"/>
        <v>-4810</v>
      </c>
      <c r="H44" s="25">
        <f t="shared" si="1"/>
        <v>-0.042751755399520044</v>
      </c>
      <c r="I44" s="26">
        <f t="shared" si="2"/>
        <v>19.408902504955847</v>
      </c>
    </row>
    <row r="45" spans="1:9" ht="12.75">
      <c r="A45" s="12" t="s">
        <v>38</v>
      </c>
      <c r="B45" s="13">
        <v>70</v>
      </c>
      <c r="C45" s="14" t="s">
        <v>36</v>
      </c>
      <c r="D45" s="15">
        <v>5390</v>
      </c>
      <c r="E45" s="15">
        <v>291579</v>
      </c>
      <c r="F45" s="15">
        <v>233100</v>
      </c>
      <c r="G45" s="18">
        <f t="shared" si="3"/>
        <v>-58479</v>
      </c>
      <c r="H45" s="25">
        <f t="shared" si="1"/>
        <v>-0.20055971109030485</v>
      </c>
      <c r="I45" s="26">
        <f t="shared" si="2"/>
        <v>43.246753246753244</v>
      </c>
    </row>
    <row r="46" spans="1:9" ht="12.75">
      <c r="A46" s="12" t="s">
        <v>89</v>
      </c>
      <c r="B46" s="13">
        <v>74</v>
      </c>
      <c r="C46" s="14" t="s">
        <v>82</v>
      </c>
      <c r="D46" s="15">
        <v>4391</v>
      </c>
      <c r="E46" s="15">
        <v>269513</v>
      </c>
      <c r="F46" s="15">
        <v>547000</v>
      </c>
      <c r="G46" s="18">
        <f t="shared" si="3"/>
        <v>277487</v>
      </c>
      <c r="H46" s="25">
        <f t="shared" si="1"/>
        <v>1.0295866989718492</v>
      </c>
      <c r="I46" s="26">
        <f t="shared" si="2"/>
        <v>124.57299020724209</v>
      </c>
    </row>
    <row r="47" spans="1:9" ht="12.75">
      <c r="A47" s="12" t="s">
        <v>96</v>
      </c>
      <c r="B47" s="13">
        <v>65</v>
      </c>
      <c r="C47" s="14" t="s">
        <v>97</v>
      </c>
      <c r="D47" s="15">
        <v>4534</v>
      </c>
      <c r="E47" s="15">
        <v>174741</v>
      </c>
      <c r="F47" s="15">
        <v>231800</v>
      </c>
      <c r="G47" s="18">
        <f t="shared" si="3"/>
        <v>57059</v>
      </c>
      <c r="H47" s="25">
        <f t="shared" si="1"/>
        <v>0.326534699927321</v>
      </c>
      <c r="I47" s="26">
        <f t="shared" si="2"/>
        <v>51.124834583149536</v>
      </c>
    </row>
    <row r="48" spans="1:9" ht="12.75">
      <c r="A48" s="12" t="s">
        <v>52</v>
      </c>
      <c r="B48" s="13">
        <v>87</v>
      </c>
      <c r="C48" s="14" t="s">
        <v>50</v>
      </c>
      <c r="D48" s="15">
        <v>5520</v>
      </c>
      <c r="E48" s="15">
        <v>245150</v>
      </c>
      <c r="F48" s="15">
        <v>360100</v>
      </c>
      <c r="G48" s="18">
        <f t="shared" si="3"/>
        <v>114950</v>
      </c>
      <c r="H48" s="25">
        <f t="shared" si="1"/>
        <v>0.46889659392208854</v>
      </c>
      <c r="I48" s="26">
        <f t="shared" si="2"/>
        <v>65.23550724637681</v>
      </c>
    </row>
    <row r="49" spans="1:9" ht="12.75">
      <c r="A49" s="12" t="s">
        <v>5</v>
      </c>
      <c r="B49" s="13">
        <v>68</v>
      </c>
      <c r="C49" s="14" t="s">
        <v>4</v>
      </c>
      <c r="D49" s="15">
        <v>3525</v>
      </c>
      <c r="E49" s="15">
        <v>439744</v>
      </c>
      <c r="F49" s="15">
        <v>662000</v>
      </c>
      <c r="G49" s="18">
        <f t="shared" si="3"/>
        <v>222256</v>
      </c>
      <c r="H49" s="25">
        <f t="shared" si="1"/>
        <v>0.5054213360500655</v>
      </c>
      <c r="I49" s="26">
        <f t="shared" si="2"/>
        <v>187.80141843971631</v>
      </c>
    </row>
    <row r="50" spans="1:9" ht="12.75">
      <c r="A50" s="12" t="s">
        <v>105</v>
      </c>
      <c r="B50" s="13">
        <v>92</v>
      </c>
      <c r="C50" s="14" t="s">
        <v>99</v>
      </c>
      <c r="D50" s="16">
        <v>175</v>
      </c>
      <c r="E50" s="15">
        <v>208482</v>
      </c>
      <c r="F50" s="15">
        <v>1366000</v>
      </c>
      <c r="G50" s="18">
        <f t="shared" si="3"/>
        <v>1157518</v>
      </c>
      <c r="H50" s="25">
        <f t="shared" si="1"/>
        <v>5.552124404025288</v>
      </c>
      <c r="I50" s="26">
        <f t="shared" si="2"/>
        <v>7805.714285714285</v>
      </c>
    </row>
    <row r="51" spans="1:9" ht="12.75">
      <c r="A51" s="12" t="s">
        <v>47</v>
      </c>
      <c r="B51" s="13">
        <v>34</v>
      </c>
      <c r="C51" s="14" t="s">
        <v>45</v>
      </c>
      <c r="D51" s="15">
        <v>6224</v>
      </c>
      <c r="E51" s="15">
        <v>275449</v>
      </c>
      <c r="F51" s="15">
        <v>778700</v>
      </c>
      <c r="G51" s="18">
        <f t="shared" si="3"/>
        <v>503251</v>
      </c>
      <c r="H51" s="25">
        <f t="shared" si="1"/>
        <v>1.8270206099858777</v>
      </c>
      <c r="I51" s="26">
        <f t="shared" si="2"/>
        <v>125.11246786632391</v>
      </c>
    </row>
    <row r="52" spans="1:9" ht="12.75">
      <c r="A52" s="12" t="s">
        <v>106</v>
      </c>
      <c r="B52" s="13">
        <v>35</v>
      </c>
      <c r="C52" s="14" t="s">
        <v>21</v>
      </c>
      <c r="D52" s="15">
        <v>6775</v>
      </c>
      <c r="E52" s="15">
        <v>488846</v>
      </c>
      <c r="F52" s="15">
        <v>790404</v>
      </c>
      <c r="G52" s="18">
        <f t="shared" si="3"/>
        <v>301558</v>
      </c>
      <c r="H52" s="25">
        <f t="shared" si="1"/>
        <v>0.6168772987812112</v>
      </c>
      <c r="I52" s="26">
        <f t="shared" si="2"/>
        <v>116.66479704797048</v>
      </c>
    </row>
    <row r="53" spans="1:9" ht="12.75">
      <c r="A53" s="12" t="s">
        <v>26</v>
      </c>
      <c r="B53" s="13">
        <v>36</v>
      </c>
      <c r="C53" s="14" t="s">
        <v>25</v>
      </c>
      <c r="D53" s="15">
        <v>6906</v>
      </c>
      <c r="E53" s="15">
        <v>205628</v>
      </c>
      <c r="F53" s="15">
        <v>236000</v>
      </c>
      <c r="G53" s="18">
        <f t="shared" si="3"/>
        <v>30372</v>
      </c>
      <c r="H53" s="25">
        <f t="shared" si="1"/>
        <v>0.14770362012955435</v>
      </c>
      <c r="I53" s="26">
        <f t="shared" si="2"/>
        <v>34.173182739646684</v>
      </c>
    </row>
    <row r="54" spans="1:9" ht="12.75">
      <c r="A54" s="12" t="s">
        <v>107</v>
      </c>
      <c r="B54" s="13">
        <v>37</v>
      </c>
      <c r="C54" s="14" t="s">
        <v>25</v>
      </c>
      <c r="D54" s="15">
        <v>6150</v>
      </c>
      <c r="E54" s="15">
        <v>268924</v>
      </c>
      <c r="F54" s="15">
        <v>528000</v>
      </c>
      <c r="G54" s="18">
        <f t="shared" si="3"/>
        <v>259076</v>
      </c>
      <c r="H54" s="25">
        <f t="shared" si="1"/>
        <v>0.9633799883982092</v>
      </c>
      <c r="I54" s="26">
        <f t="shared" si="2"/>
        <v>85.85365853658537</v>
      </c>
    </row>
    <row r="55" spans="1:9" ht="12.75">
      <c r="A55" s="12" t="s">
        <v>85</v>
      </c>
      <c r="B55" s="13">
        <v>38</v>
      </c>
      <c r="C55" s="14" t="s">
        <v>82</v>
      </c>
      <c r="D55" s="15">
        <v>7467</v>
      </c>
      <c r="E55" s="15">
        <v>410688</v>
      </c>
      <c r="F55" s="15">
        <v>1002000</v>
      </c>
      <c r="G55" s="18">
        <f t="shared" si="3"/>
        <v>591312</v>
      </c>
      <c r="H55" s="25">
        <f t="shared" si="1"/>
        <v>1.4398083216456288</v>
      </c>
      <c r="I55" s="26">
        <f t="shared" si="2"/>
        <v>134.19043792687827</v>
      </c>
    </row>
    <row r="56" spans="1:9" ht="12.75">
      <c r="A56" s="12" t="s">
        <v>37</v>
      </c>
      <c r="B56" s="13">
        <v>39</v>
      </c>
      <c r="C56" s="14" t="s">
        <v>36</v>
      </c>
      <c r="D56" s="15">
        <v>5049</v>
      </c>
      <c r="E56" s="15">
        <v>288151</v>
      </c>
      <c r="F56" s="15">
        <v>244000</v>
      </c>
      <c r="G56" s="18">
        <f t="shared" si="3"/>
        <v>-44151</v>
      </c>
      <c r="H56" s="25">
        <f t="shared" si="1"/>
        <v>-0.1532217483194575</v>
      </c>
      <c r="I56" s="26">
        <f t="shared" si="2"/>
        <v>48.32640126757774</v>
      </c>
    </row>
    <row r="57" spans="1:9" ht="12.75">
      <c r="A57" s="12" t="s">
        <v>9</v>
      </c>
      <c r="B57" s="13">
        <v>40</v>
      </c>
      <c r="C57" s="14" t="s">
        <v>7</v>
      </c>
      <c r="D57" s="15">
        <v>9243</v>
      </c>
      <c r="E57" s="15">
        <v>224272</v>
      </c>
      <c r="F57" s="15">
        <v>311700</v>
      </c>
      <c r="G57" s="18">
        <f t="shared" si="3"/>
        <v>87428</v>
      </c>
      <c r="H57" s="25">
        <f t="shared" si="1"/>
        <v>0.3898302061782122</v>
      </c>
      <c r="I57" s="26">
        <f t="shared" si="2"/>
        <v>33.722817267121066</v>
      </c>
    </row>
    <row r="58" spans="1:9" ht="12.75">
      <c r="A58" s="12" t="s">
        <v>108</v>
      </c>
      <c r="B58" s="13">
        <v>41</v>
      </c>
      <c r="C58" s="14" t="s">
        <v>25</v>
      </c>
      <c r="D58" s="15">
        <v>6422</v>
      </c>
      <c r="E58" s="15">
        <v>209957</v>
      </c>
      <c r="F58" s="15">
        <v>300000</v>
      </c>
      <c r="G58" s="18">
        <f t="shared" si="3"/>
        <v>90043</v>
      </c>
      <c r="H58" s="25">
        <f t="shared" si="1"/>
        <v>0.4288640054868378</v>
      </c>
      <c r="I58" s="26">
        <f t="shared" si="2"/>
        <v>46.71441918405481</v>
      </c>
    </row>
    <row r="59" spans="1:9" ht="12.75">
      <c r="A59" s="12" t="s">
        <v>86</v>
      </c>
      <c r="B59" s="13">
        <v>42</v>
      </c>
      <c r="C59" s="14" t="s">
        <v>82</v>
      </c>
      <c r="D59" s="15">
        <v>4773</v>
      </c>
      <c r="E59" s="15">
        <v>290903</v>
      </c>
      <c r="F59" s="15">
        <v>737000</v>
      </c>
      <c r="G59" s="18">
        <f t="shared" si="3"/>
        <v>446097</v>
      </c>
      <c r="H59" s="25">
        <f t="shared" si="1"/>
        <v>1.533490544958285</v>
      </c>
      <c r="I59" s="26">
        <f t="shared" si="2"/>
        <v>154.41022417766604</v>
      </c>
    </row>
    <row r="60" spans="1:9" ht="12.75">
      <c r="A60" s="12" t="s">
        <v>65</v>
      </c>
      <c r="B60" s="13">
        <v>44</v>
      </c>
      <c r="C60" s="14" t="s">
        <v>66</v>
      </c>
      <c r="D60" s="15">
        <v>6956</v>
      </c>
      <c r="E60" s="15">
        <v>369305</v>
      </c>
      <c r="F60" s="15">
        <v>1054100</v>
      </c>
      <c r="G60" s="18">
        <f t="shared" si="3"/>
        <v>684795</v>
      </c>
      <c r="H60" s="25">
        <f t="shared" si="1"/>
        <v>1.8542803373905037</v>
      </c>
      <c r="I60" s="26">
        <f t="shared" si="2"/>
        <v>151.5382403680276</v>
      </c>
    </row>
    <row r="61" spans="1:9" ht="12.75">
      <c r="A61" s="12" t="s">
        <v>27</v>
      </c>
      <c r="B61" s="13">
        <v>45</v>
      </c>
      <c r="C61" s="14" t="s">
        <v>25</v>
      </c>
      <c r="D61" s="15">
        <v>6813</v>
      </c>
      <c r="E61" s="15">
        <v>286050</v>
      </c>
      <c r="F61" s="15">
        <v>573000</v>
      </c>
      <c r="G61" s="18">
        <f t="shared" si="3"/>
        <v>286950</v>
      </c>
      <c r="H61" s="25">
        <f t="shared" si="1"/>
        <v>1.0031463030938648</v>
      </c>
      <c r="I61" s="26">
        <f t="shared" si="2"/>
        <v>84.10391897842361</v>
      </c>
    </row>
    <row r="62" spans="1:9" ht="12.75">
      <c r="A62" s="12" t="s">
        <v>61</v>
      </c>
      <c r="B62" s="13">
        <v>46</v>
      </c>
      <c r="C62" s="14" t="s">
        <v>97</v>
      </c>
      <c r="D62" s="15">
        <v>5226</v>
      </c>
      <c r="E62" s="15">
        <v>261207</v>
      </c>
      <c r="F62" s="15">
        <v>154900</v>
      </c>
      <c r="G62" s="18">
        <f t="shared" si="3"/>
        <v>-106307</v>
      </c>
      <c r="H62" s="25">
        <f t="shared" si="1"/>
        <v>-0.40698373320776243</v>
      </c>
      <c r="I62" s="26">
        <f t="shared" si="2"/>
        <v>29.64026023727516</v>
      </c>
    </row>
    <row r="63" spans="1:9" ht="12.75">
      <c r="A63" s="12" t="s">
        <v>109</v>
      </c>
      <c r="B63" s="13">
        <v>47</v>
      </c>
      <c r="C63" s="14" t="s">
        <v>7</v>
      </c>
      <c r="D63" s="15">
        <v>5361</v>
      </c>
      <c r="E63" s="15">
        <v>298940</v>
      </c>
      <c r="F63" s="15">
        <v>307800</v>
      </c>
      <c r="G63" s="18">
        <f t="shared" si="3"/>
        <v>8860</v>
      </c>
      <c r="H63" s="25">
        <f t="shared" si="1"/>
        <v>0.02963805445908878</v>
      </c>
      <c r="I63" s="26">
        <f t="shared" si="2"/>
        <v>57.414661443760494</v>
      </c>
    </row>
    <row r="64" spans="1:9" ht="12.75">
      <c r="A64" s="12" t="s">
        <v>48</v>
      </c>
      <c r="B64" s="13">
        <v>48</v>
      </c>
      <c r="C64" s="14" t="s">
        <v>45</v>
      </c>
      <c r="D64" s="15">
        <v>5180</v>
      </c>
      <c r="E64" s="15">
        <v>126503</v>
      </c>
      <c r="F64" s="15">
        <v>72000</v>
      </c>
      <c r="G64" s="18">
        <f t="shared" si="3"/>
        <v>-54503</v>
      </c>
      <c r="H64" s="25">
        <f t="shared" si="1"/>
        <v>-0.43084353730741565</v>
      </c>
      <c r="I64" s="26">
        <f t="shared" si="2"/>
        <v>13.8996138996139</v>
      </c>
    </row>
    <row r="65" spans="1:9" ht="12.75">
      <c r="A65" s="12" t="s">
        <v>110</v>
      </c>
      <c r="B65" s="13">
        <v>49</v>
      </c>
      <c r="C65" s="14" t="s">
        <v>66</v>
      </c>
      <c r="D65" s="15">
        <v>7145</v>
      </c>
      <c r="E65" s="15">
        <v>375873</v>
      </c>
      <c r="F65" s="15">
        <v>717700</v>
      </c>
      <c r="G65" s="18">
        <f t="shared" si="3"/>
        <v>341827</v>
      </c>
      <c r="H65" s="25">
        <f t="shared" si="1"/>
        <v>0.909421533337058</v>
      </c>
      <c r="I65" s="26">
        <f t="shared" si="2"/>
        <v>100.44786564030791</v>
      </c>
    </row>
    <row r="66" spans="1:9" ht="12.75">
      <c r="A66" s="12" t="s">
        <v>16</v>
      </c>
      <c r="B66" s="13">
        <v>50</v>
      </c>
      <c r="C66" s="14" t="s">
        <v>15</v>
      </c>
      <c r="D66" s="15">
        <v>6412</v>
      </c>
      <c r="E66" s="15">
        <v>530631</v>
      </c>
      <c r="F66" s="15">
        <v>479620</v>
      </c>
      <c r="G66" s="18">
        <f t="shared" si="3"/>
        <v>-51011</v>
      </c>
      <c r="H66" s="25">
        <f t="shared" si="1"/>
        <v>-0.0961327174627943</v>
      </c>
      <c r="I66" s="26">
        <f t="shared" si="2"/>
        <v>74.80037429819089</v>
      </c>
    </row>
    <row r="67" spans="1:9" ht="12.75">
      <c r="A67" s="12" t="s">
        <v>31</v>
      </c>
      <c r="B67" s="13">
        <v>51</v>
      </c>
      <c r="C67" s="14" t="s">
        <v>29</v>
      </c>
      <c r="D67" s="15">
        <v>8196</v>
      </c>
      <c r="E67" s="15">
        <v>304396</v>
      </c>
      <c r="F67" s="15">
        <v>559225</v>
      </c>
      <c r="G67" s="18">
        <f t="shared" si="3"/>
        <v>254829</v>
      </c>
      <c r="H67" s="25">
        <f t="shared" si="1"/>
        <v>0.837162774806502</v>
      </c>
      <c r="I67" s="26">
        <f t="shared" si="2"/>
        <v>68.23145436798438</v>
      </c>
    </row>
    <row r="68" spans="1:9" ht="12.75">
      <c r="A68" s="12" t="s">
        <v>67</v>
      </c>
      <c r="B68" s="13">
        <v>53</v>
      </c>
      <c r="C68" s="14" t="s">
        <v>66</v>
      </c>
      <c r="D68" s="15">
        <v>5213</v>
      </c>
      <c r="E68" s="15">
        <v>305654</v>
      </c>
      <c r="F68" s="15">
        <v>280200</v>
      </c>
      <c r="G68" s="18">
        <f t="shared" si="3"/>
        <v>-25454</v>
      </c>
      <c r="H68" s="25">
        <f t="shared" si="1"/>
        <v>-0.08327716961008198</v>
      </c>
      <c r="I68" s="26">
        <f t="shared" si="2"/>
        <v>53.7502397851525</v>
      </c>
    </row>
    <row r="69" spans="1:9" ht="12.75">
      <c r="A69" s="12" t="s">
        <v>111</v>
      </c>
      <c r="B69" s="13">
        <v>54</v>
      </c>
      <c r="C69" s="14" t="s">
        <v>53</v>
      </c>
      <c r="D69" s="15">
        <v>5241</v>
      </c>
      <c r="E69" s="15">
        <v>338115</v>
      </c>
      <c r="F69" s="15">
        <v>704700</v>
      </c>
      <c r="G69" s="18">
        <f t="shared" si="3"/>
        <v>366585</v>
      </c>
      <c r="H69" s="25">
        <f t="shared" si="1"/>
        <v>1.0842021205802759</v>
      </c>
      <c r="I69" s="26">
        <f t="shared" si="2"/>
        <v>134.45907269605038</v>
      </c>
    </row>
    <row r="70" spans="1:9" ht="12.75">
      <c r="A70" s="12" t="s">
        <v>54</v>
      </c>
      <c r="B70" s="13">
        <v>55</v>
      </c>
      <c r="C70" s="14" t="s">
        <v>53</v>
      </c>
      <c r="D70" s="15">
        <v>6216</v>
      </c>
      <c r="E70" s="15">
        <v>269522</v>
      </c>
      <c r="F70" s="15">
        <v>196600</v>
      </c>
      <c r="G70" s="18">
        <f aca="true" t="shared" si="4" ref="G70:G101">F70-E70</f>
        <v>-72922</v>
      </c>
      <c r="H70" s="25">
        <f t="shared" si="1"/>
        <v>-0.27056047372756215</v>
      </c>
      <c r="I70" s="26">
        <f t="shared" si="2"/>
        <v>31.62805662805663</v>
      </c>
    </row>
    <row r="71" spans="1:9" ht="12.75">
      <c r="A71" s="12" t="s">
        <v>23</v>
      </c>
      <c r="B71" s="13">
        <v>56</v>
      </c>
      <c r="C71" s="14" t="s">
        <v>21</v>
      </c>
      <c r="D71" s="15">
        <v>6823</v>
      </c>
      <c r="E71" s="15">
        <v>401215</v>
      </c>
      <c r="F71" s="15">
        <v>616273</v>
      </c>
      <c r="G71" s="18">
        <f t="shared" si="4"/>
        <v>215058</v>
      </c>
      <c r="H71" s="25">
        <f aca="true" t="shared" si="5" ref="H71:H101">G71/E71</f>
        <v>0.5360168488217041</v>
      </c>
      <c r="I71" s="26">
        <f aca="true" t="shared" si="6" ref="I71:I101">F71/D71</f>
        <v>90.3228784991939</v>
      </c>
    </row>
    <row r="72" spans="1:9" ht="12.75">
      <c r="A72" s="12" t="s">
        <v>55</v>
      </c>
      <c r="B72" s="13">
        <v>57</v>
      </c>
      <c r="C72" s="14" t="s">
        <v>53</v>
      </c>
      <c r="D72" s="15">
        <v>6216</v>
      </c>
      <c r="E72" s="15">
        <v>397217</v>
      </c>
      <c r="F72" s="15">
        <v>1030700</v>
      </c>
      <c r="G72" s="18">
        <f t="shared" si="4"/>
        <v>633483</v>
      </c>
      <c r="H72" s="25">
        <f t="shared" si="5"/>
        <v>1.5948033442677427</v>
      </c>
      <c r="I72" s="26">
        <f t="shared" si="6"/>
        <v>165.81402831402832</v>
      </c>
    </row>
    <row r="73" spans="1:9" ht="12.75">
      <c r="A73" s="12" t="s">
        <v>19</v>
      </c>
      <c r="B73" s="13">
        <v>58</v>
      </c>
      <c r="C73" s="14" t="s">
        <v>18</v>
      </c>
      <c r="D73" s="15">
        <v>6888</v>
      </c>
      <c r="E73" s="15">
        <v>232990</v>
      </c>
      <c r="F73" s="15">
        <v>233790</v>
      </c>
      <c r="G73" s="18">
        <f t="shared" si="4"/>
        <v>800</v>
      </c>
      <c r="H73" s="25">
        <f t="shared" si="5"/>
        <v>0.003433623760676424</v>
      </c>
      <c r="I73" s="26">
        <f t="shared" si="6"/>
        <v>33.94163763066202</v>
      </c>
    </row>
    <row r="74" spans="1:9" ht="12.75">
      <c r="A74" s="12" t="s">
        <v>63</v>
      </c>
      <c r="B74" s="13">
        <v>59</v>
      </c>
      <c r="C74" s="14" t="s">
        <v>64</v>
      </c>
      <c r="D74" s="15">
        <v>5742</v>
      </c>
      <c r="E74" s="15">
        <v>765001</v>
      </c>
      <c r="F74" s="15">
        <v>2505400</v>
      </c>
      <c r="G74" s="18">
        <f t="shared" si="4"/>
        <v>1740399</v>
      </c>
      <c r="H74" s="25">
        <f t="shared" si="5"/>
        <v>2.275028398655688</v>
      </c>
      <c r="I74" s="26">
        <f t="shared" si="6"/>
        <v>436.32880529432254</v>
      </c>
    </row>
    <row r="75" spans="1:9" ht="12.75">
      <c r="A75" s="12" t="s">
        <v>72</v>
      </c>
      <c r="B75" s="13">
        <v>60</v>
      </c>
      <c r="C75" s="14" t="s">
        <v>71</v>
      </c>
      <c r="D75" s="15">
        <v>5860</v>
      </c>
      <c r="E75" s="15">
        <v>350854</v>
      </c>
      <c r="F75" s="15">
        <v>702500</v>
      </c>
      <c r="G75" s="18">
        <f t="shared" si="4"/>
        <v>351646</v>
      </c>
      <c r="H75" s="25">
        <f t="shared" si="5"/>
        <v>1.002257349210783</v>
      </c>
      <c r="I75" s="26">
        <f t="shared" si="6"/>
        <v>119.88054607508532</v>
      </c>
    </row>
    <row r="76" spans="1:9" ht="12.75">
      <c r="A76" s="12" t="s">
        <v>17</v>
      </c>
      <c r="B76" s="13">
        <v>61</v>
      </c>
      <c r="C76" s="14" t="s">
        <v>15</v>
      </c>
      <c r="D76" s="15">
        <v>6103</v>
      </c>
      <c r="E76" s="15">
        <v>395723</v>
      </c>
      <c r="F76" s="15">
        <v>293780</v>
      </c>
      <c r="G76" s="18">
        <f t="shared" si="4"/>
        <v>-101943</v>
      </c>
      <c r="H76" s="25">
        <f t="shared" si="5"/>
        <v>-0.25761201648627957</v>
      </c>
      <c r="I76" s="26">
        <f t="shared" si="6"/>
        <v>48.136981812223496</v>
      </c>
    </row>
    <row r="77" spans="1:9" ht="12.75">
      <c r="A77" s="12" t="s">
        <v>42</v>
      </c>
      <c r="B77" s="13">
        <v>75</v>
      </c>
      <c r="C77" s="14" t="s">
        <v>99</v>
      </c>
      <c r="D77" s="16">
        <v>105</v>
      </c>
      <c r="E77" s="15">
        <v>547766</v>
      </c>
      <c r="F77" s="15">
        <v>2127000</v>
      </c>
      <c r="G77" s="18">
        <f t="shared" si="4"/>
        <v>1579234</v>
      </c>
      <c r="H77" s="25">
        <f t="shared" si="5"/>
        <v>2.8830449498508486</v>
      </c>
      <c r="I77" s="26">
        <f t="shared" si="6"/>
        <v>20257.14285714286</v>
      </c>
    </row>
    <row r="78" spans="1:9" ht="12.75">
      <c r="A78" s="12" t="s">
        <v>112</v>
      </c>
      <c r="B78" s="13">
        <v>62</v>
      </c>
      <c r="C78" s="14" t="s">
        <v>64</v>
      </c>
      <c r="D78" s="15">
        <v>6672</v>
      </c>
      <c r="E78" s="15">
        <v>505615</v>
      </c>
      <c r="F78" s="15">
        <v>1421900</v>
      </c>
      <c r="G78" s="18">
        <f t="shared" si="4"/>
        <v>916285</v>
      </c>
      <c r="H78" s="25">
        <f t="shared" si="5"/>
        <v>1.812218783066167</v>
      </c>
      <c r="I78" s="26">
        <f t="shared" si="6"/>
        <v>213.11450839328538</v>
      </c>
    </row>
    <row r="79" spans="1:9" ht="12.75">
      <c r="A79" s="12" t="s">
        <v>113</v>
      </c>
      <c r="B79" s="13">
        <v>63</v>
      </c>
      <c r="C79" s="14" t="s">
        <v>11</v>
      </c>
      <c r="D79" s="15">
        <v>7954</v>
      </c>
      <c r="E79" s="15">
        <v>509128</v>
      </c>
      <c r="F79" s="15">
        <v>602000</v>
      </c>
      <c r="G79" s="18">
        <f t="shared" si="4"/>
        <v>92872</v>
      </c>
      <c r="H79" s="25">
        <f t="shared" si="5"/>
        <v>0.1824138527050172</v>
      </c>
      <c r="I79" s="26">
        <f t="shared" si="6"/>
        <v>75.68518984158914</v>
      </c>
    </row>
    <row r="80" spans="1:9" ht="12.75">
      <c r="A80" s="12" t="s">
        <v>114</v>
      </c>
      <c r="B80" s="13">
        <v>64</v>
      </c>
      <c r="C80" s="14" t="s">
        <v>7</v>
      </c>
      <c r="D80" s="15">
        <v>7645</v>
      </c>
      <c r="E80" s="15">
        <v>355573</v>
      </c>
      <c r="F80" s="15">
        <v>577600</v>
      </c>
      <c r="G80" s="18">
        <f t="shared" si="4"/>
        <v>222027</v>
      </c>
      <c r="H80" s="25">
        <f t="shared" si="5"/>
        <v>0.624420301878939</v>
      </c>
      <c r="I80" s="26">
        <f t="shared" si="6"/>
        <v>75.55264879005887</v>
      </c>
    </row>
    <row r="81" spans="1:9" ht="12.75">
      <c r="A81" s="12" t="s">
        <v>125</v>
      </c>
      <c r="B81" s="13">
        <v>66</v>
      </c>
      <c r="C81" s="14" t="s">
        <v>45</v>
      </c>
      <c r="D81" s="15">
        <v>4116</v>
      </c>
      <c r="E81" s="15">
        <v>110732</v>
      </c>
      <c r="F81" s="15">
        <v>361200</v>
      </c>
      <c r="G81" s="18">
        <f t="shared" si="4"/>
        <v>250468</v>
      </c>
      <c r="H81" s="25">
        <f t="shared" si="5"/>
        <v>2.2619297041505617</v>
      </c>
      <c r="I81" s="26">
        <f t="shared" si="6"/>
        <v>87.75510204081633</v>
      </c>
    </row>
    <row r="82" spans="1:9" ht="12.75">
      <c r="A82" s="12" t="s">
        <v>87</v>
      </c>
      <c r="B82" s="13">
        <v>69</v>
      </c>
      <c r="C82" s="14" t="s">
        <v>82</v>
      </c>
      <c r="D82" s="15">
        <v>3215</v>
      </c>
      <c r="E82" s="15">
        <v>299390</v>
      </c>
      <c r="F82" s="15">
        <v>1466000</v>
      </c>
      <c r="G82" s="18">
        <f t="shared" si="4"/>
        <v>1166610</v>
      </c>
      <c r="H82" s="25">
        <f t="shared" si="5"/>
        <v>3.8966231337052006</v>
      </c>
      <c r="I82" s="26">
        <f t="shared" si="6"/>
        <v>455.98755832037324</v>
      </c>
    </row>
    <row r="83" spans="1:9" ht="12.75">
      <c r="A83" s="12" t="s">
        <v>115</v>
      </c>
      <c r="B83" s="13">
        <v>71</v>
      </c>
      <c r="C83" s="14" t="s">
        <v>18</v>
      </c>
      <c r="D83" s="15">
        <v>8575</v>
      </c>
      <c r="E83" s="15">
        <v>452673</v>
      </c>
      <c r="F83" s="15">
        <v>570900</v>
      </c>
      <c r="G83" s="18">
        <f t="shared" si="4"/>
        <v>118227</v>
      </c>
      <c r="H83" s="25">
        <f t="shared" si="5"/>
        <v>0.26117528547096913</v>
      </c>
      <c r="I83" s="26">
        <f t="shared" si="6"/>
        <v>66.57725947521865</v>
      </c>
    </row>
    <row r="84" spans="1:9" ht="12.75">
      <c r="A84" s="12" t="s">
        <v>68</v>
      </c>
      <c r="B84" s="13">
        <v>72</v>
      </c>
      <c r="C84" s="14" t="s">
        <v>66</v>
      </c>
      <c r="D84" s="15">
        <v>6210</v>
      </c>
      <c r="E84" s="15">
        <v>388143</v>
      </c>
      <c r="F84" s="15">
        <v>516500</v>
      </c>
      <c r="G84" s="18">
        <f t="shared" si="4"/>
        <v>128357</v>
      </c>
      <c r="H84" s="25">
        <f t="shared" si="5"/>
        <v>0.33069513040297005</v>
      </c>
      <c r="I84" s="26">
        <f t="shared" si="6"/>
        <v>83.17230273752013</v>
      </c>
    </row>
    <row r="85" spans="1:9" ht="12.75">
      <c r="A85" s="12" t="s">
        <v>88</v>
      </c>
      <c r="B85" s="13">
        <v>73</v>
      </c>
      <c r="C85" s="14" t="s">
        <v>82</v>
      </c>
      <c r="D85" s="15">
        <v>6035</v>
      </c>
      <c r="E85" s="15">
        <v>220895</v>
      </c>
      <c r="F85" s="15">
        <v>337000</v>
      </c>
      <c r="G85" s="18">
        <f t="shared" si="4"/>
        <v>116105</v>
      </c>
      <c r="H85" s="25">
        <f t="shared" si="5"/>
        <v>0.5256117159736526</v>
      </c>
      <c r="I85" s="26">
        <f t="shared" si="6"/>
        <v>55.84092792046396</v>
      </c>
    </row>
    <row r="86" spans="1:9" ht="12.75">
      <c r="A86" s="12" t="s">
        <v>116</v>
      </c>
      <c r="B86" s="13">
        <v>77</v>
      </c>
      <c r="C86" s="14" t="s">
        <v>98</v>
      </c>
      <c r="D86" s="15">
        <v>5915</v>
      </c>
      <c r="E86" s="15">
        <v>299160</v>
      </c>
      <c r="F86" s="15">
        <v>1030000</v>
      </c>
      <c r="G86" s="18">
        <f t="shared" si="4"/>
        <v>730840</v>
      </c>
      <c r="H86" s="25">
        <f t="shared" si="5"/>
        <v>2.442973659580158</v>
      </c>
      <c r="I86" s="26">
        <f t="shared" si="6"/>
        <v>174.13355874894336</v>
      </c>
    </row>
    <row r="87" spans="1:9" ht="12.75">
      <c r="A87" s="12" t="s">
        <v>127</v>
      </c>
      <c r="B87" s="13">
        <v>93</v>
      </c>
      <c r="C87" s="14" t="s">
        <v>99</v>
      </c>
      <c r="D87" s="16">
        <v>236</v>
      </c>
      <c r="E87" s="15">
        <v>138099</v>
      </c>
      <c r="F87" s="15">
        <v>1346000</v>
      </c>
      <c r="G87" s="18">
        <f t="shared" si="4"/>
        <v>1207901</v>
      </c>
      <c r="H87" s="25">
        <f t="shared" si="5"/>
        <v>8.746631040050978</v>
      </c>
      <c r="I87" s="26">
        <f t="shared" si="6"/>
        <v>5703.389830508475</v>
      </c>
    </row>
    <row r="88" spans="1:9" ht="12.75">
      <c r="A88" s="12" t="s">
        <v>41</v>
      </c>
      <c r="B88" s="13">
        <v>76</v>
      </c>
      <c r="C88" s="14" t="s">
        <v>40</v>
      </c>
      <c r="D88" s="15">
        <v>6295</v>
      </c>
      <c r="E88" s="15">
        <v>609843</v>
      </c>
      <c r="F88" s="15">
        <v>1216500</v>
      </c>
      <c r="G88" s="18">
        <f t="shared" si="4"/>
        <v>606657</v>
      </c>
      <c r="H88" s="25">
        <f t="shared" si="5"/>
        <v>0.9947757045665852</v>
      </c>
      <c r="I88" s="26">
        <f t="shared" si="6"/>
        <v>193.2486100079428</v>
      </c>
    </row>
    <row r="89" spans="1:9" ht="12.75">
      <c r="A89" s="12" t="s">
        <v>73</v>
      </c>
      <c r="B89" s="13">
        <v>80</v>
      </c>
      <c r="C89" s="14" t="s">
        <v>71</v>
      </c>
      <c r="D89" s="15">
        <v>6170</v>
      </c>
      <c r="E89" s="15">
        <v>458153</v>
      </c>
      <c r="F89" s="15">
        <v>548800</v>
      </c>
      <c r="G89" s="18">
        <f t="shared" si="4"/>
        <v>90647</v>
      </c>
      <c r="H89" s="25">
        <f t="shared" si="5"/>
        <v>0.19785311893625054</v>
      </c>
      <c r="I89" s="26">
        <f t="shared" si="6"/>
        <v>88.94651539708266</v>
      </c>
    </row>
    <row r="90" spans="1:9" ht="12.75">
      <c r="A90" s="12" t="s">
        <v>62</v>
      </c>
      <c r="B90" s="13">
        <v>81</v>
      </c>
      <c r="C90" s="14" t="s">
        <v>97</v>
      </c>
      <c r="D90" s="15">
        <v>5780</v>
      </c>
      <c r="E90" s="15">
        <v>270908</v>
      </c>
      <c r="F90" s="15">
        <v>341700</v>
      </c>
      <c r="G90" s="18">
        <f t="shared" si="4"/>
        <v>70792</v>
      </c>
      <c r="H90" s="25">
        <f t="shared" si="5"/>
        <v>0.2613138039482038</v>
      </c>
      <c r="I90" s="26">
        <f t="shared" si="6"/>
        <v>59.11764705882353</v>
      </c>
    </row>
    <row r="91" spans="1:9" ht="12.75">
      <c r="A91" s="12" t="s">
        <v>117</v>
      </c>
      <c r="B91" s="13">
        <v>82</v>
      </c>
      <c r="C91" s="14" t="s">
        <v>97</v>
      </c>
      <c r="D91" s="15">
        <v>3730</v>
      </c>
      <c r="E91" s="15">
        <v>228000</v>
      </c>
      <c r="F91" s="15">
        <v>197200</v>
      </c>
      <c r="G91" s="18">
        <f t="shared" si="4"/>
        <v>-30800</v>
      </c>
      <c r="H91" s="25">
        <f t="shared" si="5"/>
        <v>-0.13508771929824562</v>
      </c>
      <c r="I91" s="26">
        <f t="shared" si="6"/>
        <v>52.8686327077748</v>
      </c>
    </row>
    <row r="92" spans="1:9" ht="12.75">
      <c r="A92" s="12" t="s">
        <v>118</v>
      </c>
      <c r="B92" s="13">
        <v>90</v>
      </c>
      <c r="C92" s="14" t="s">
        <v>36</v>
      </c>
      <c r="D92" s="16">
        <v>610</v>
      </c>
      <c r="E92" s="15">
        <v>31439</v>
      </c>
      <c r="F92" s="15">
        <v>129000</v>
      </c>
      <c r="G92" s="18">
        <f t="shared" si="4"/>
        <v>97561</v>
      </c>
      <c r="H92" s="25">
        <f t="shared" si="5"/>
        <v>3.1031839435096535</v>
      </c>
      <c r="I92" s="26">
        <f t="shared" si="6"/>
        <v>211.47540983606558</v>
      </c>
    </row>
    <row r="93" spans="1:9" ht="12.75">
      <c r="A93" s="12" t="s">
        <v>128</v>
      </c>
      <c r="B93" s="13">
        <v>94</v>
      </c>
      <c r="C93" s="14" t="s">
        <v>99</v>
      </c>
      <c r="D93" s="16">
        <v>245</v>
      </c>
      <c r="E93" s="15">
        <v>136000</v>
      </c>
      <c r="F93" s="15">
        <v>1209800</v>
      </c>
      <c r="G93" s="18">
        <f t="shared" si="4"/>
        <v>1073800</v>
      </c>
      <c r="H93" s="25">
        <f t="shared" si="5"/>
        <v>7.895588235294118</v>
      </c>
      <c r="I93" s="26">
        <f t="shared" si="6"/>
        <v>4937.959183673469</v>
      </c>
    </row>
    <row r="94" spans="1:9" ht="12.75">
      <c r="A94" s="12" t="s">
        <v>119</v>
      </c>
      <c r="B94" s="13">
        <v>95</v>
      </c>
      <c r="C94" s="14" t="s">
        <v>99</v>
      </c>
      <c r="D94" s="15">
        <v>1246</v>
      </c>
      <c r="E94" s="15">
        <v>129655</v>
      </c>
      <c r="F94" s="15">
        <v>991797</v>
      </c>
      <c r="G94" s="18">
        <f t="shared" si="4"/>
        <v>862142</v>
      </c>
      <c r="H94" s="25">
        <f t="shared" si="5"/>
        <v>6.64950831051637</v>
      </c>
      <c r="I94" s="26">
        <f t="shared" si="6"/>
        <v>795.9847512038523</v>
      </c>
    </row>
    <row r="95" spans="1:9" ht="12.75">
      <c r="A95" s="12" t="s">
        <v>79</v>
      </c>
      <c r="B95" s="13">
        <v>83</v>
      </c>
      <c r="C95" s="14" t="s">
        <v>94</v>
      </c>
      <c r="D95" s="15">
        <v>5992</v>
      </c>
      <c r="E95" s="15">
        <v>271704</v>
      </c>
      <c r="F95" s="15">
        <v>762800</v>
      </c>
      <c r="G95" s="18">
        <f t="shared" si="4"/>
        <v>491096</v>
      </c>
      <c r="H95" s="25">
        <f t="shared" si="5"/>
        <v>1.807466949327209</v>
      </c>
      <c r="I95" s="26">
        <f t="shared" si="6"/>
        <v>127.30307076101468</v>
      </c>
    </row>
    <row r="96" spans="1:9" ht="12.75">
      <c r="A96" s="12" t="s">
        <v>80</v>
      </c>
      <c r="B96" s="13">
        <v>84</v>
      </c>
      <c r="C96" s="14" t="s">
        <v>94</v>
      </c>
      <c r="D96" s="15">
        <v>3578</v>
      </c>
      <c r="E96" s="15">
        <v>265618</v>
      </c>
      <c r="F96" s="15">
        <v>454500</v>
      </c>
      <c r="G96" s="18">
        <f t="shared" si="4"/>
        <v>188882</v>
      </c>
      <c r="H96" s="25">
        <f t="shared" si="5"/>
        <v>0.7111039161502609</v>
      </c>
      <c r="I96" s="26">
        <f t="shared" si="6"/>
        <v>127.02627166014533</v>
      </c>
    </row>
    <row r="97" spans="1:9" ht="12.75">
      <c r="A97" s="12" t="s">
        <v>69</v>
      </c>
      <c r="B97" s="13">
        <v>85</v>
      </c>
      <c r="C97" s="14" t="s">
        <v>66</v>
      </c>
      <c r="D97" s="15">
        <v>6720</v>
      </c>
      <c r="E97" s="15">
        <v>243426</v>
      </c>
      <c r="F97" s="15">
        <v>469900</v>
      </c>
      <c r="G97" s="18">
        <f t="shared" si="4"/>
        <v>226474</v>
      </c>
      <c r="H97" s="25">
        <f t="shared" si="5"/>
        <v>0.9303607667217142</v>
      </c>
      <c r="I97" s="26">
        <f t="shared" si="6"/>
        <v>69.92559523809524</v>
      </c>
    </row>
    <row r="98" spans="1:9" ht="12.75">
      <c r="A98" s="12" t="s">
        <v>78</v>
      </c>
      <c r="B98" s="13">
        <v>86</v>
      </c>
      <c r="C98" s="14" t="s">
        <v>75</v>
      </c>
      <c r="D98" s="15">
        <v>6990</v>
      </c>
      <c r="E98" s="15">
        <v>240990</v>
      </c>
      <c r="F98" s="15">
        <v>382700</v>
      </c>
      <c r="G98" s="18">
        <f t="shared" si="4"/>
        <v>141710</v>
      </c>
      <c r="H98" s="25">
        <f t="shared" si="5"/>
        <v>0.588032698452218</v>
      </c>
      <c r="I98" s="26">
        <f t="shared" si="6"/>
        <v>54.74964234620887</v>
      </c>
    </row>
    <row r="99" spans="1:9" ht="12.75">
      <c r="A99" s="12" t="s">
        <v>56</v>
      </c>
      <c r="B99" s="13">
        <v>88</v>
      </c>
      <c r="C99" s="14" t="s">
        <v>53</v>
      </c>
      <c r="D99" s="15">
        <v>5874</v>
      </c>
      <c r="E99" s="15">
        <v>308921</v>
      </c>
      <c r="F99" s="15">
        <v>391400</v>
      </c>
      <c r="G99" s="18">
        <f t="shared" si="4"/>
        <v>82479</v>
      </c>
      <c r="H99" s="25">
        <f t="shared" si="5"/>
        <v>0.26699058982717266</v>
      </c>
      <c r="I99" s="26">
        <f t="shared" si="6"/>
        <v>66.63261831801158</v>
      </c>
    </row>
    <row r="100" spans="1:9" ht="12.75">
      <c r="A100" s="12" t="s">
        <v>20</v>
      </c>
      <c r="B100" s="13">
        <v>89</v>
      </c>
      <c r="C100" s="14" t="s">
        <v>18</v>
      </c>
      <c r="D100" s="15">
        <v>7424</v>
      </c>
      <c r="E100" s="15">
        <v>320596</v>
      </c>
      <c r="F100" s="15">
        <v>320650</v>
      </c>
      <c r="G100" s="18">
        <f t="shared" si="4"/>
        <v>54</v>
      </c>
      <c r="H100" s="25">
        <f t="shared" si="5"/>
        <v>0.00016843628741469014</v>
      </c>
      <c r="I100" s="26">
        <f t="shared" si="6"/>
        <v>43.19100215517241</v>
      </c>
    </row>
    <row r="101" spans="1:9" ht="12.75">
      <c r="A101" s="12" t="s">
        <v>43</v>
      </c>
      <c r="B101" s="13">
        <v>78</v>
      </c>
      <c r="C101" s="14" t="s">
        <v>98</v>
      </c>
      <c r="D101" s="15">
        <v>2284</v>
      </c>
      <c r="E101" s="15">
        <v>235511</v>
      </c>
      <c r="F101" s="15">
        <v>1279000</v>
      </c>
      <c r="G101" s="18">
        <f t="shared" si="4"/>
        <v>1043489</v>
      </c>
      <c r="H101" s="25">
        <f t="shared" si="5"/>
        <v>4.430744211523028</v>
      </c>
      <c r="I101" s="26">
        <f t="shared" si="6"/>
        <v>559.9824868651489</v>
      </c>
    </row>
    <row r="103" spans="1:6" ht="12.75">
      <c r="A103" s="1"/>
      <c r="B103" s="3"/>
      <c r="C103" s="2"/>
      <c r="D103" s="5"/>
      <c r="E103" s="5"/>
      <c r="F103" s="5"/>
    </row>
    <row r="104" spans="1:6" ht="12.75">
      <c r="A104" s="1"/>
      <c r="B104" s="2"/>
      <c r="C104" s="1"/>
      <c r="D104" s="6"/>
      <c r="E104" s="6"/>
      <c r="F104" s="6"/>
    </row>
    <row r="105" spans="2:3" ht="12.75">
      <c r="B105" s="2"/>
      <c r="C105" s="1"/>
    </row>
    <row r="106" spans="2:3" ht="12.75">
      <c r="B106" s="2" t="s">
        <v>2</v>
      </c>
      <c r="C106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24" customWidth="1"/>
    <col min="2" max="2" width="14.57421875" style="24" bestFit="1" customWidth="1"/>
    <col min="3" max="3" width="22.140625" style="24" bestFit="1" customWidth="1"/>
    <col min="4" max="4" width="8.00390625" style="24" bestFit="1" customWidth="1"/>
    <col min="5" max="5" width="22.140625" style="53" bestFit="1" customWidth="1"/>
    <col min="6" max="6" width="9.140625" style="53" bestFit="1" customWidth="1"/>
    <col min="7" max="7" width="22.140625" style="24" bestFit="1" customWidth="1"/>
    <col min="8" max="8" width="17.140625" style="24" bestFit="1" customWidth="1"/>
    <col min="9" max="9" width="22.140625" style="24" bestFit="1" customWidth="1"/>
    <col min="10" max="10" width="15.421875" style="24" bestFit="1" customWidth="1"/>
    <col min="11" max="11" width="22.140625" style="24" bestFit="1" customWidth="1"/>
    <col min="12" max="12" width="12.140625" style="24" bestFit="1" customWidth="1"/>
    <col min="13" max="13" width="22.140625" style="24" bestFit="1" customWidth="1"/>
    <col min="14" max="14" width="15.00390625" style="24" bestFit="1" customWidth="1"/>
  </cols>
  <sheetData>
    <row r="1" spans="1:6" ht="18">
      <c r="A1" s="32" t="s">
        <v>137</v>
      </c>
      <c r="E1" s="51"/>
      <c r="F1" s="51"/>
    </row>
    <row r="2" spans="1:6" ht="18.75">
      <c r="A2" s="33" t="s">
        <v>154</v>
      </c>
      <c r="E2" s="51"/>
      <c r="F2" s="51"/>
    </row>
    <row r="4" spans="5:6" ht="13.5" thickBot="1">
      <c r="E4" s="51"/>
      <c r="F4" s="51"/>
    </row>
    <row r="5" spans="1:14" ht="15.75" customHeight="1" thickBot="1">
      <c r="A5" s="34" t="s">
        <v>141</v>
      </c>
      <c r="B5" s="35" t="s">
        <v>120</v>
      </c>
      <c r="C5" s="43" t="s">
        <v>142</v>
      </c>
      <c r="D5" s="47" t="s">
        <v>90</v>
      </c>
      <c r="E5" s="54" t="s">
        <v>143</v>
      </c>
      <c r="F5" s="35" t="s">
        <v>91</v>
      </c>
      <c r="G5" s="55" t="s">
        <v>144</v>
      </c>
      <c r="H5" s="56" t="s">
        <v>126</v>
      </c>
      <c r="I5" s="63" t="s">
        <v>145</v>
      </c>
      <c r="J5" s="64" t="s">
        <v>148</v>
      </c>
      <c r="K5" s="71" t="s">
        <v>147</v>
      </c>
      <c r="L5" s="72" t="s">
        <v>149</v>
      </c>
      <c r="M5" s="79" t="s">
        <v>146</v>
      </c>
      <c r="N5" s="80" t="s">
        <v>139</v>
      </c>
    </row>
    <row r="6" spans="1:14" ht="12.75">
      <c r="A6" s="36" t="s">
        <v>8</v>
      </c>
      <c r="B6" s="37">
        <v>10000</v>
      </c>
      <c r="C6" s="44" t="s">
        <v>63</v>
      </c>
      <c r="D6" s="48">
        <v>765001</v>
      </c>
      <c r="E6" s="36" t="s">
        <v>63</v>
      </c>
      <c r="F6" s="37">
        <v>2505400</v>
      </c>
      <c r="G6" s="57" t="s">
        <v>63</v>
      </c>
      <c r="H6" s="58">
        <v>1740399</v>
      </c>
      <c r="I6" s="65" t="s">
        <v>127</v>
      </c>
      <c r="J6" s="66">
        <v>8.746631040050978</v>
      </c>
      <c r="K6" s="73" t="s">
        <v>42</v>
      </c>
      <c r="L6" s="74">
        <v>5216.8190476190475</v>
      </c>
      <c r="M6" s="81" t="s">
        <v>42</v>
      </c>
      <c r="N6" s="82">
        <v>20257.14285714286</v>
      </c>
    </row>
    <row r="7" spans="1:14" ht="12.75">
      <c r="A7" s="38" t="s">
        <v>9</v>
      </c>
      <c r="B7" s="39">
        <v>9243</v>
      </c>
      <c r="C7" s="45" t="s">
        <v>41</v>
      </c>
      <c r="D7" s="49">
        <v>609843</v>
      </c>
      <c r="E7" s="38" t="s">
        <v>42</v>
      </c>
      <c r="F7" s="39">
        <v>2127000</v>
      </c>
      <c r="G7" s="59" t="s">
        <v>42</v>
      </c>
      <c r="H7" s="60">
        <v>1579234</v>
      </c>
      <c r="I7" s="67" t="s">
        <v>128</v>
      </c>
      <c r="J7" s="68">
        <v>7.895588235294118</v>
      </c>
      <c r="K7" s="75" t="s">
        <v>105</v>
      </c>
      <c r="L7" s="76">
        <v>1191.3257142857142</v>
      </c>
      <c r="M7" s="83" t="s">
        <v>105</v>
      </c>
      <c r="N7" s="84">
        <v>7805.714285714285</v>
      </c>
    </row>
    <row r="8" spans="1:14" ht="12.75">
      <c r="A8" s="38" t="s">
        <v>6</v>
      </c>
      <c r="B8" s="39">
        <v>9060</v>
      </c>
      <c r="C8" s="45" t="s">
        <v>42</v>
      </c>
      <c r="D8" s="49">
        <v>547766</v>
      </c>
      <c r="E8" s="38" t="s">
        <v>101</v>
      </c>
      <c r="F8" s="39">
        <v>1755700</v>
      </c>
      <c r="G8" s="59" t="s">
        <v>101</v>
      </c>
      <c r="H8" s="60">
        <v>1470688</v>
      </c>
      <c r="I8" s="67" t="s">
        <v>95</v>
      </c>
      <c r="J8" s="68">
        <v>6.813937061753648</v>
      </c>
      <c r="K8" s="75" t="s">
        <v>127</v>
      </c>
      <c r="L8" s="76">
        <v>585.1652542372881</v>
      </c>
      <c r="M8" s="83" t="s">
        <v>127</v>
      </c>
      <c r="N8" s="84">
        <v>5703.389830508475</v>
      </c>
    </row>
    <row r="9" spans="1:14" ht="12.75">
      <c r="A9" s="38" t="s">
        <v>58</v>
      </c>
      <c r="B9" s="39">
        <v>8771</v>
      </c>
      <c r="C9" s="45" t="s">
        <v>16</v>
      </c>
      <c r="D9" s="49">
        <v>530631</v>
      </c>
      <c r="E9" s="38" t="s">
        <v>87</v>
      </c>
      <c r="F9" s="39">
        <v>1466000</v>
      </c>
      <c r="G9" s="59" t="s">
        <v>127</v>
      </c>
      <c r="H9" s="60">
        <v>1207901</v>
      </c>
      <c r="I9" s="67" t="s">
        <v>119</v>
      </c>
      <c r="J9" s="68">
        <v>6.64950831051637</v>
      </c>
      <c r="K9" s="75" t="s">
        <v>128</v>
      </c>
      <c r="L9" s="76">
        <v>555.1020408163265</v>
      </c>
      <c r="M9" s="83" t="s">
        <v>128</v>
      </c>
      <c r="N9" s="84">
        <v>4937.959183673469</v>
      </c>
    </row>
    <row r="10" spans="1:14" ht="12.75">
      <c r="A10" s="38" t="s">
        <v>102</v>
      </c>
      <c r="B10" s="39">
        <v>8763</v>
      </c>
      <c r="C10" s="45" t="s">
        <v>3</v>
      </c>
      <c r="D10" s="49">
        <v>521400</v>
      </c>
      <c r="E10" s="38" t="s">
        <v>112</v>
      </c>
      <c r="F10" s="39">
        <v>1421900</v>
      </c>
      <c r="G10" s="59" t="s">
        <v>87</v>
      </c>
      <c r="H10" s="60">
        <v>1166610</v>
      </c>
      <c r="I10" s="67" t="s">
        <v>105</v>
      </c>
      <c r="J10" s="68">
        <v>5.552124404025288</v>
      </c>
      <c r="K10" s="75" t="s">
        <v>63</v>
      </c>
      <c r="L10" s="76">
        <v>133.22901428073843</v>
      </c>
      <c r="M10" s="83" t="s">
        <v>119</v>
      </c>
      <c r="N10" s="84">
        <v>795.9847512038523</v>
      </c>
    </row>
    <row r="11" spans="1:14" ht="12.75">
      <c r="A11" s="38" t="s">
        <v>115</v>
      </c>
      <c r="B11" s="39">
        <v>8575</v>
      </c>
      <c r="C11" s="45" t="s">
        <v>113</v>
      </c>
      <c r="D11" s="49">
        <v>509128</v>
      </c>
      <c r="E11" s="38" t="s">
        <v>105</v>
      </c>
      <c r="F11" s="39">
        <v>1366000</v>
      </c>
      <c r="G11" s="59" t="s">
        <v>105</v>
      </c>
      <c r="H11" s="60">
        <v>1157518</v>
      </c>
      <c r="I11" s="67" t="s">
        <v>101</v>
      </c>
      <c r="J11" s="68">
        <v>5.160091504919091</v>
      </c>
      <c r="K11" s="75" t="s">
        <v>5</v>
      </c>
      <c r="L11" s="76">
        <v>124.75007092198581</v>
      </c>
      <c r="M11" s="83" t="s">
        <v>95</v>
      </c>
      <c r="N11" s="84">
        <v>588.6917960088692</v>
      </c>
    </row>
    <row r="12" spans="1:14" ht="12.75">
      <c r="A12" s="38" t="s">
        <v>31</v>
      </c>
      <c r="B12" s="39">
        <v>8196</v>
      </c>
      <c r="C12" s="45" t="s">
        <v>112</v>
      </c>
      <c r="D12" s="49">
        <v>505615</v>
      </c>
      <c r="E12" s="38" t="s">
        <v>127</v>
      </c>
      <c r="F12" s="39">
        <v>1346000</v>
      </c>
      <c r="G12" s="59" t="s">
        <v>128</v>
      </c>
      <c r="H12" s="60">
        <v>1073800</v>
      </c>
      <c r="I12" s="67" t="s">
        <v>123</v>
      </c>
      <c r="J12" s="68">
        <v>4.680540627355052</v>
      </c>
      <c r="K12" s="75" t="s">
        <v>3</v>
      </c>
      <c r="L12" s="76">
        <v>109.65299684542586</v>
      </c>
      <c r="M12" s="83" t="s">
        <v>43</v>
      </c>
      <c r="N12" s="84">
        <v>559.9824868651489</v>
      </c>
    </row>
    <row r="13" spans="1:14" ht="12.75">
      <c r="A13" s="38" t="s">
        <v>113</v>
      </c>
      <c r="B13" s="39">
        <v>7954</v>
      </c>
      <c r="C13" s="45" t="s">
        <v>122</v>
      </c>
      <c r="D13" s="49">
        <v>504303</v>
      </c>
      <c r="E13" s="38" t="s">
        <v>43</v>
      </c>
      <c r="F13" s="39">
        <v>1279000</v>
      </c>
      <c r="G13" s="59" t="s">
        <v>43</v>
      </c>
      <c r="H13" s="60">
        <v>1043489</v>
      </c>
      <c r="I13" s="67" t="s">
        <v>43</v>
      </c>
      <c r="J13" s="68">
        <v>4.430744211523028</v>
      </c>
      <c r="K13" s="75" t="s">
        <v>119</v>
      </c>
      <c r="L13" s="76">
        <v>104.0569823434992</v>
      </c>
      <c r="M13" s="83" t="s">
        <v>87</v>
      </c>
      <c r="N13" s="84">
        <v>455.98755832037324</v>
      </c>
    </row>
    <row r="14" spans="1:14" ht="12.75">
      <c r="A14" s="38" t="s">
        <v>114</v>
      </c>
      <c r="B14" s="39">
        <v>7645</v>
      </c>
      <c r="C14" s="45" t="s">
        <v>8</v>
      </c>
      <c r="D14" s="49">
        <v>502723</v>
      </c>
      <c r="E14" s="38" t="s">
        <v>41</v>
      </c>
      <c r="F14" s="39">
        <v>1216500</v>
      </c>
      <c r="G14" s="59" t="s">
        <v>95</v>
      </c>
      <c r="H14" s="60">
        <v>926089</v>
      </c>
      <c r="I14" s="67" t="s">
        <v>87</v>
      </c>
      <c r="J14" s="68">
        <v>3.8966231337052006</v>
      </c>
      <c r="K14" s="75" t="s">
        <v>43</v>
      </c>
      <c r="L14" s="76">
        <v>103.11339754816112</v>
      </c>
      <c r="M14" s="83" t="s">
        <v>63</v>
      </c>
      <c r="N14" s="84">
        <v>436.32880529432254</v>
      </c>
    </row>
    <row r="15" spans="1:14" ht="12.75">
      <c r="A15" s="38" t="s">
        <v>85</v>
      </c>
      <c r="B15" s="39">
        <v>7467</v>
      </c>
      <c r="C15" s="45" t="s">
        <v>106</v>
      </c>
      <c r="D15" s="49">
        <v>488846</v>
      </c>
      <c r="E15" s="38" t="s">
        <v>128</v>
      </c>
      <c r="F15" s="39">
        <v>1209800</v>
      </c>
      <c r="G15" s="59" t="s">
        <v>112</v>
      </c>
      <c r="H15" s="60">
        <v>916285</v>
      </c>
      <c r="I15" s="67" t="s">
        <v>118</v>
      </c>
      <c r="J15" s="68">
        <v>3.1031839435096535</v>
      </c>
      <c r="K15" s="75" t="s">
        <v>41</v>
      </c>
      <c r="L15" s="76">
        <v>96.87736298649722</v>
      </c>
      <c r="M15" s="83" t="s">
        <v>101</v>
      </c>
      <c r="N15" s="84">
        <v>345.06682389937106</v>
      </c>
    </row>
    <row r="16" spans="1:14" ht="12.75">
      <c r="A16" s="38" t="s">
        <v>20</v>
      </c>
      <c r="B16" s="39">
        <v>7424</v>
      </c>
      <c r="C16" s="45" t="s">
        <v>73</v>
      </c>
      <c r="D16" s="49">
        <v>458153</v>
      </c>
      <c r="E16" s="38" t="s">
        <v>8</v>
      </c>
      <c r="F16" s="39">
        <v>1180200</v>
      </c>
      <c r="G16" s="59" t="s">
        <v>119</v>
      </c>
      <c r="H16" s="60">
        <v>862142</v>
      </c>
      <c r="I16" s="67" t="s">
        <v>42</v>
      </c>
      <c r="J16" s="68">
        <v>2.8830449498508486</v>
      </c>
      <c r="K16" s="75" t="s">
        <v>87</v>
      </c>
      <c r="L16" s="76">
        <v>93.12286158631416</v>
      </c>
      <c r="M16" s="83" t="s">
        <v>123</v>
      </c>
      <c r="N16" s="84">
        <v>213.9102116771342</v>
      </c>
    </row>
    <row r="17" spans="1:14" ht="12.75">
      <c r="A17" s="38" t="s">
        <v>70</v>
      </c>
      <c r="B17" s="39">
        <v>7369</v>
      </c>
      <c r="C17" s="45" t="s">
        <v>115</v>
      </c>
      <c r="D17" s="49">
        <v>452673</v>
      </c>
      <c r="E17" s="38" t="s">
        <v>95</v>
      </c>
      <c r="F17" s="39">
        <v>1062000</v>
      </c>
      <c r="G17" s="59" t="s">
        <v>123</v>
      </c>
      <c r="H17" s="60">
        <v>757714</v>
      </c>
      <c r="I17" s="67" t="s">
        <v>116</v>
      </c>
      <c r="J17" s="68">
        <v>2.442973659580158</v>
      </c>
      <c r="K17" s="75" t="s">
        <v>16</v>
      </c>
      <c r="L17" s="76">
        <v>82.75592638802246</v>
      </c>
      <c r="M17" s="83" t="s">
        <v>112</v>
      </c>
      <c r="N17" s="84">
        <v>213.11450839328538</v>
      </c>
    </row>
    <row r="18" spans="1:14" ht="12.75">
      <c r="A18" s="38" t="s">
        <v>10</v>
      </c>
      <c r="B18" s="39">
        <v>7340</v>
      </c>
      <c r="C18" s="45" t="s">
        <v>14</v>
      </c>
      <c r="D18" s="49">
        <v>451851</v>
      </c>
      <c r="E18" s="38" t="s">
        <v>65</v>
      </c>
      <c r="F18" s="39">
        <v>1054100</v>
      </c>
      <c r="G18" s="59" t="s">
        <v>116</v>
      </c>
      <c r="H18" s="60">
        <v>730840</v>
      </c>
      <c r="I18" s="67" t="s">
        <v>63</v>
      </c>
      <c r="J18" s="68">
        <v>2.275028398655688</v>
      </c>
      <c r="K18" s="75" t="s">
        <v>14</v>
      </c>
      <c r="L18" s="76">
        <v>81.4586262844781</v>
      </c>
      <c r="M18" s="83" t="s">
        <v>118</v>
      </c>
      <c r="N18" s="84">
        <v>211.47540983606558</v>
      </c>
    </row>
    <row r="19" spans="1:14" ht="12.75">
      <c r="A19" s="38" t="s">
        <v>24</v>
      </c>
      <c r="B19" s="39">
        <v>7310</v>
      </c>
      <c r="C19" s="45" t="s">
        <v>5</v>
      </c>
      <c r="D19" s="49">
        <v>439744</v>
      </c>
      <c r="E19" s="38" t="s">
        <v>55</v>
      </c>
      <c r="F19" s="39">
        <v>1030700</v>
      </c>
      <c r="G19" s="59" t="s">
        <v>65</v>
      </c>
      <c r="H19" s="60">
        <v>684795</v>
      </c>
      <c r="I19" s="67" t="s">
        <v>125</v>
      </c>
      <c r="J19" s="68">
        <v>2.2619297041505617</v>
      </c>
      <c r="K19" s="75" t="s">
        <v>112</v>
      </c>
      <c r="L19" s="76">
        <v>75.7816247002398</v>
      </c>
      <c r="M19" s="83" t="s">
        <v>3</v>
      </c>
      <c r="N19" s="84">
        <v>197.26603575184018</v>
      </c>
    </row>
    <row r="20" spans="1:14" ht="12.75">
      <c r="A20" s="38" t="s">
        <v>110</v>
      </c>
      <c r="B20" s="39">
        <v>7145</v>
      </c>
      <c r="C20" s="45" t="s">
        <v>22</v>
      </c>
      <c r="D20" s="49">
        <v>439046</v>
      </c>
      <c r="E20" s="38" t="s">
        <v>116</v>
      </c>
      <c r="F20" s="39">
        <v>1030000</v>
      </c>
      <c r="G20" s="59" t="s">
        <v>8</v>
      </c>
      <c r="H20" s="60">
        <v>677477</v>
      </c>
      <c r="I20" s="67" t="s">
        <v>65</v>
      </c>
      <c r="J20" s="68">
        <v>1.8542803373905037</v>
      </c>
      <c r="K20" s="75" t="s">
        <v>95</v>
      </c>
      <c r="L20" s="76">
        <v>75.33869179600887</v>
      </c>
      <c r="M20" s="83" t="s">
        <v>41</v>
      </c>
      <c r="N20" s="84">
        <v>193.2486100079428</v>
      </c>
    </row>
    <row r="21" spans="1:14" ht="12.75">
      <c r="A21" s="38" t="s">
        <v>78</v>
      </c>
      <c r="B21" s="39">
        <v>6990</v>
      </c>
      <c r="C21" s="45" t="s">
        <v>70</v>
      </c>
      <c r="D21" s="49">
        <v>425326</v>
      </c>
      <c r="E21" s="38" t="s">
        <v>85</v>
      </c>
      <c r="F21" s="39">
        <v>1002000</v>
      </c>
      <c r="G21" s="59" t="s">
        <v>55</v>
      </c>
      <c r="H21" s="60">
        <v>633483</v>
      </c>
      <c r="I21" s="67" t="s">
        <v>47</v>
      </c>
      <c r="J21" s="68">
        <v>1.8270206099858777</v>
      </c>
      <c r="K21" s="75" t="s">
        <v>73</v>
      </c>
      <c r="L21" s="76">
        <v>74.254943273906</v>
      </c>
      <c r="M21" s="83" t="s">
        <v>5</v>
      </c>
      <c r="N21" s="84">
        <v>187.80141843971631</v>
      </c>
    </row>
    <row r="22" spans="1:14" ht="12.75">
      <c r="A22" s="38" t="s">
        <v>65</v>
      </c>
      <c r="B22" s="39">
        <v>6956</v>
      </c>
      <c r="C22" s="45" t="s">
        <v>85</v>
      </c>
      <c r="D22" s="49">
        <v>410688</v>
      </c>
      <c r="E22" s="38" t="s">
        <v>119</v>
      </c>
      <c r="F22" s="39">
        <v>991797</v>
      </c>
      <c r="G22" s="59" t="s">
        <v>41</v>
      </c>
      <c r="H22" s="60">
        <v>606657</v>
      </c>
      <c r="I22" s="67" t="s">
        <v>112</v>
      </c>
      <c r="J22" s="68">
        <v>1.812218783066167</v>
      </c>
      <c r="K22" s="75" t="s">
        <v>80</v>
      </c>
      <c r="L22" s="76">
        <v>74.236444941308</v>
      </c>
      <c r="M22" s="83" t="s">
        <v>116</v>
      </c>
      <c r="N22" s="84">
        <v>174.13355874894336</v>
      </c>
    </row>
    <row r="23" spans="1:14" ht="12.75">
      <c r="A23" s="38" t="s">
        <v>100</v>
      </c>
      <c r="B23" s="40">
        <v>6925</v>
      </c>
      <c r="C23" s="45" t="s">
        <v>6</v>
      </c>
      <c r="D23" s="49">
        <v>409475</v>
      </c>
      <c r="E23" s="38" t="s">
        <v>3</v>
      </c>
      <c r="F23" s="39">
        <v>938000</v>
      </c>
      <c r="G23" s="59" t="s">
        <v>85</v>
      </c>
      <c r="H23" s="60">
        <v>591312</v>
      </c>
      <c r="I23" s="67" t="s">
        <v>79</v>
      </c>
      <c r="J23" s="68">
        <v>1.807466949327209</v>
      </c>
      <c r="K23" s="75" t="s">
        <v>122</v>
      </c>
      <c r="L23" s="76">
        <v>73.3211689444606</v>
      </c>
      <c r="M23" s="83" t="s">
        <v>55</v>
      </c>
      <c r="N23" s="84">
        <v>165.81402831402832</v>
      </c>
    </row>
    <row r="24" spans="1:14" ht="12.75">
      <c r="A24" s="38" t="s">
        <v>26</v>
      </c>
      <c r="B24" s="39">
        <v>6906</v>
      </c>
      <c r="C24" s="45" t="s">
        <v>39</v>
      </c>
      <c r="D24" s="49">
        <v>402796</v>
      </c>
      <c r="E24" s="38" t="s">
        <v>123</v>
      </c>
      <c r="F24" s="39">
        <v>919600</v>
      </c>
      <c r="G24" s="59" t="s">
        <v>59</v>
      </c>
      <c r="H24" s="60">
        <v>534826</v>
      </c>
      <c r="I24" s="67" t="s">
        <v>55</v>
      </c>
      <c r="J24" s="68">
        <v>1.5948033442677427</v>
      </c>
      <c r="K24" s="75" t="s">
        <v>106</v>
      </c>
      <c r="L24" s="76">
        <v>72.15439114391144</v>
      </c>
      <c r="M24" s="83" t="s">
        <v>86</v>
      </c>
      <c r="N24" s="84">
        <v>154.41022417766604</v>
      </c>
    </row>
    <row r="25" spans="1:14" ht="12.75">
      <c r="A25" s="38" t="s">
        <v>19</v>
      </c>
      <c r="B25" s="39">
        <v>6888</v>
      </c>
      <c r="C25" s="45" t="s">
        <v>23</v>
      </c>
      <c r="D25" s="49">
        <v>401215</v>
      </c>
      <c r="E25" s="38" t="s">
        <v>59</v>
      </c>
      <c r="F25" s="39">
        <v>874400</v>
      </c>
      <c r="G25" s="59" t="s">
        <v>47</v>
      </c>
      <c r="H25" s="60">
        <v>503251</v>
      </c>
      <c r="I25" s="67" t="s">
        <v>59</v>
      </c>
      <c r="J25" s="68">
        <v>1.574991018158045</v>
      </c>
      <c r="K25" s="75" t="s">
        <v>39</v>
      </c>
      <c r="L25" s="76">
        <v>66.72121914858373</v>
      </c>
      <c r="M25" s="83" t="s">
        <v>65</v>
      </c>
      <c r="N25" s="84">
        <v>151.5382403680276</v>
      </c>
    </row>
    <row r="26" spans="1:14" ht="12.75">
      <c r="A26" s="38" t="s">
        <v>122</v>
      </c>
      <c r="B26" s="39">
        <v>6878</v>
      </c>
      <c r="C26" s="45" t="s">
        <v>76</v>
      </c>
      <c r="D26" s="49">
        <v>399162</v>
      </c>
      <c r="E26" s="38" t="s">
        <v>22</v>
      </c>
      <c r="F26" s="39">
        <v>835921</v>
      </c>
      <c r="G26" s="59" t="s">
        <v>79</v>
      </c>
      <c r="H26" s="60">
        <v>491096</v>
      </c>
      <c r="I26" s="67" t="s">
        <v>86</v>
      </c>
      <c r="J26" s="68">
        <v>1.533490544958285</v>
      </c>
      <c r="K26" s="75" t="s">
        <v>22</v>
      </c>
      <c r="L26" s="76">
        <v>65.20807960790138</v>
      </c>
      <c r="M26" s="83" t="s">
        <v>59</v>
      </c>
      <c r="N26" s="84">
        <v>137.3331239202136</v>
      </c>
    </row>
    <row r="27" spans="1:14" ht="12.75">
      <c r="A27" s="38" t="s">
        <v>76</v>
      </c>
      <c r="B27" s="39">
        <v>6848</v>
      </c>
      <c r="C27" s="45" t="s">
        <v>55</v>
      </c>
      <c r="D27" s="49">
        <v>397217</v>
      </c>
      <c r="E27" s="38" t="s">
        <v>106</v>
      </c>
      <c r="F27" s="39">
        <v>790404</v>
      </c>
      <c r="G27" s="59" t="s">
        <v>86</v>
      </c>
      <c r="H27" s="60">
        <v>446097</v>
      </c>
      <c r="I27" s="67" t="s">
        <v>85</v>
      </c>
      <c r="J27" s="68">
        <v>1.4398083216456288</v>
      </c>
      <c r="K27" s="75" t="s">
        <v>17</v>
      </c>
      <c r="L27" s="76">
        <v>64.84073406521382</v>
      </c>
      <c r="M27" s="83" t="s">
        <v>111</v>
      </c>
      <c r="N27" s="84">
        <v>134.45907269605038</v>
      </c>
    </row>
    <row r="28" spans="1:14" ht="12.75">
      <c r="A28" s="38" t="s">
        <v>23</v>
      </c>
      <c r="B28" s="39">
        <v>6823</v>
      </c>
      <c r="C28" s="45" t="s">
        <v>17</v>
      </c>
      <c r="D28" s="49">
        <v>395723</v>
      </c>
      <c r="E28" s="38" t="s">
        <v>47</v>
      </c>
      <c r="F28" s="39">
        <v>778700</v>
      </c>
      <c r="G28" s="59" t="s">
        <v>3</v>
      </c>
      <c r="H28" s="60">
        <v>416600</v>
      </c>
      <c r="I28" s="67" t="s">
        <v>8</v>
      </c>
      <c r="J28" s="68">
        <v>1.3476148893128024</v>
      </c>
      <c r="K28" s="75" t="s">
        <v>111</v>
      </c>
      <c r="L28" s="76">
        <v>64.51345163136806</v>
      </c>
      <c r="M28" s="83" t="s">
        <v>85</v>
      </c>
      <c r="N28" s="84">
        <v>134.19043792687827</v>
      </c>
    </row>
    <row r="29" spans="1:14" ht="12.75">
      <c r="A29" s="38" t="s">
        <v>27</v>
      </c>
      <c r="B29" s="39">
        <v>6813</v>
      </c>
      <c r="C29" s="45" t="s">
        <v>68</v>
      </c>
      <c r="D29" s="49">
        <v>388143</v>
      </c>
      <c r="E29" s="38" t="s">
        <v>79</v>
      </c>
      <c r="F29" s="39">
        <v>762800</v>
      </c>
      <c r="G29" s="59" t="s">
        <v>22</v>
      </c>
      <c r="H29" s="60">
        <v>396875</v>
      </c>
      <c r="I29" s="67" t="s">
        <v>35</v>
      </c>
      <c r="J29" s="68">
        <v>1.2240618612007808</v>
      </c>
      <c r="K29" s="75" t="s">
        <v>113</v>
      </c>
      <c r="L29" s="76">
        <v>64.00905204928338</v>
      </c>
      <c r="M29" s="83" t="s">
        <v>79</v>
      </c>
      <c r="N29" s="84">
        <v>127.30307076101468</v>
      </c>
    </row>
    <row r="30" spans="1:14" ht="12.75">
      <c r="A30" s="38" t="s">
        <v>106</v>
      </c>
      <c r="B30" s="39">
        <v>6775</v>
      </c>
      <c r="C30" s="45" t="s">
        <v>110</v>
      </c>
      <c r="D30" s="49">
        <v>375873</v>
      </c>
      <c r="E30" s="38" t="s">
        <v>86</v>
      </c>
      <c r="F30" s="39">
        <v>737000</v>
      </c>
      <c r="G30" s="59" t="s">
        <v>111</v>
      </c>
      <c r="H30" s="60">
        <v>366585</v>
      </c>
      <c r="I30" s="67" t="s">
        <v>111</v>
      </c>
      <c r="J30" s="68">
        <v>1.0842021205802759</v>
      </c>
      <c r="K30" s="75" t="s">
        <v>55</v>
      </c>
      <c r="L30" s="76">
        <v>63.90234877734878</v>
      </c>
      <c r="M30" s="83" t="s">
        <v>80</v>
      </c>
      <c r="N30" s="84">
        <v>127.02627166014533</v>
      </c>
    </row>
    <row r="31" spans="1:14" ht="12.75">
      <c r="A31" s="38" t="s">
        <v>22</v>
      </c>
      <c r="B31" s="39">
        <v>6733</v>
      </c>
      <c r="C31" s="45" t="s">
        <v>65</v>
      </c>
      <c r="D31" s="49">
        <v>369305</v>
      </c>
      <c r="E31" s="38" t="s">
        <v>110</v>
      </c>
      <c r="F31" s="39">
        <v>717700</v>
      </c>
      <c r="G31" s="59" t="s">
        <v>72</v>
      </c>
      <c r="H31" s="60">
        <v>351646</v>
      </c>
      <c r="I31" s="67" t="s">
        <v>89</v>
      </c>
      <c r="J31" s="68">
        <v>1.0295866989718492</v>
      </c>
      <c r="K31" s="75" t="s">
        <v>68</v>
      </c>
      <c r="L31" s="76">
        <v>62.50289855072464</v>
      </c>
      <c r="M31" s="83" t="s">
        <v>47</v>
      </c>
      <c r="N31" s="84">
        <v>125.11246786632391</v>
      </c>
    </row>
    <row r="32" spans="1:14" ht="12.75">
      <c r="A32" s="88" t="s">
        <v>69</v>
      </c>
      <c r="B32" s="89">
        <v>6720</v>
      </c>
      <c r="C32" s="45" t="s">
        <v>114</v>
      </c>
      <c r="D32" s="49">
        <v>355573</v>
      </c>
      <c r="E32" s="38" t="s">
        <v>111</v>
      </c>
      <c r="F32" s="39">
        <v>704700</v>
      </c>
      <c r="G32" s="59" t="s">
        <v>110</v>
      </c>
      <c r="H32" s="60">
        <v>341827</v>
      </c>
      <c r="I32" s="67" t="s">
        <v>27</v>
      </c>
      <c r="J32" s="68">
        <v>1.0031463030938648</v>
      </c>
      <c r="K32" s="75" t="s">
        <v>89</v>
      </c>
      <c r="L32" s="76">
        <v>61.37850148030061</v>
      </c>
      <c r="M32" s="83" t="s">
        <v>89</v>
      </c>
      <c r="N32" s="84">
        <v>124.57299020724209</v>
      </c>
    </row>
    <row r="33" spans="1:14" ht="12.75">
      <c r="A33" s="38" t="s">
        <v>112</v>
      </c>
      <c r="B33" s="39">
        <v>6672</v>
      </c>
      <c r="C33" s="45" t="s">
        <v>72</v>
      </c>
      <c r="D33" s="49">
        <v>350854</v>
      </c>
      <c r="E33" s="38" t="s">
        <v>72</v>
      </c>
      <c r="F33" s="39">
        <v>702500</v>
      </c>
      <c r="G33" s="59" t="s">
        <v>106</v>
      </c>
      <c r="H33" s="60">
        <v>301558</v>
      </c>
      <c r="I33" s="67" t="s">
        <v>72</v>
      </c>
      <c r="J33" s="68">
        <v>1.002257349210783</v>
      </c>
      <c r="K33" s="75" t="s">
        <v>117</v>
      </c>
      <c r="L33" s="76">
        <v>61.1260053619303</v>
      </c>
      <c r="M33" s="83" t="s">
        <v>22</v>
      </c>
      <c r="N33" s="84">
        <v>124.15282934798752</v>
      </c>
    </row>
    <row r="34" spans="1:14" ht="12.75">
      <c r="A34" s="38" t="s">
        <v>84</v>
      </c>
      <c r="B34" s="39">
        <v>6525</v>
      </c>
      <c r="C34" s="45" t="s">
        <v>24</v>
      </c>
      <c r="D34" s="49">
        <v>348550</v>
      </c>
      <c r="E34" s="38" t="s">
        <v>5</v>
      </c>
      <c r="F34" s="39">
        <v>662000</v>
      </c>
      <c r="G34" s="59" t="s">
        <v>27</v>
      </c>
      <c r="H34" s="60">
        <v>286950</v>
      </c>
      <c r="I34" s="67" t="s">
        <v>41</v>
      </c>
      <c r="J34" s="68">
        <v>0.9947757045665852</v>
      </c>
      <c r="K34" s="75" t="s">
        <v>86</v>
      </c>
      <c r="L34" s="76">
        <v>60.9476220406453</v>
      </c>
      <c r="M34" s="83" t="s">
        <v>72</v>
      </c>
      <c r="N34" s="84">
        <v>119.88054607508532</v>
      </c>
    </row>
    <row r="35" spans="1:14" ht="12.75">
      <c r="A35" s="38" t="s">
        <v>108</v>
      </c>
      <c r="B35" s="39">
        <v>6422</v>
      </c>
      <c r="C35" s="45" t="s">
        <v>102</v>
      </c>
      <c r="D35" s="49">
        <v>340500</v>
      </c>
      <c r="E35" s="38" t="s">
        <v>23</v>
      </c>
      <c r="F35" s="39">
        <v>616273</v>
      </c>
      <c r="G35" s="59" t="s">
        <v>46</v>
      </c>
      <c r="H35" s="60">
        <v>277556</v>
      </c>
      <c r="I35" s="67" t="s">
        <v>107</v>
      </c>
      <c r="J35" s="68">
        <v>0.9633799883982092</v>
      </c>
      <c r="K35" s="75" t="s">
        <v>72</v>
      </c>
      <c r="L35" s="76">
        <v>59.87269624573379</v>
      </c>
      <c r="M35" s="83" t="s">
        <v>8</v>
      </c>
      <c r="N35" s="84">
        <v>118.02</v>
      </c>
    </row>
    <row r="36" spans="1:14" ht="12.75">
      <c r="A36" s="38" t="s">
        <v>16</v>
      </c>
      <c r="B36" s="39">
        <v>6412</v>
      </c>
      <c r="C36" s="45" t="s">
        <v>59</v>
      </c>
      <c r="D36" s="49">
        <v>339574</v>
      </c>
      <c r="E36" s="38" t="s">
        <v>14</v>
      </c>
      <c r="F36" s="39">
        <v>611770</v>
      </c>
      <c r="G36" s="59" t="s">
        <v>89</v>
      </c>
      <c r="H36" s="60">
        <v>277487</v>
      </c>
      <c r="I36" s="88" t="s">
        <v>69</v>
      </c>
      <c r="J36" s="91">
        <v>0.9303607667217142</v>
      </c>
      <c r="K36" s="75" t="s">
        <v>23</v>
      </c>
      <c r="L36" s="76">
        <v>58.80331232595633</v>
      </c>
      <c r="M36" s="83" t="s">
        <v>106</v>
      </c>
      <c r="N36" s="84">
        <v>116.66479704797048</v>
      </c>
    </row>
    <row r="37" spans="1:14" ht="12.75">
      <c r="A37" s="38" t="s">
        <v>59</v>
      </c>
      <c r="B37" s="39">
        <v>6367</v>
      </c>
      <c r="C37" s="45" t="s">
        <v>111</v>
      </c>
      <c r="D37" s="49">
        <v>338115</v>
      </c>
      <c r="E37" s="38" t="s">
        <v>113</v>
      </c>
      <c r="F37" s="39">
        <v>602000</v>
      </c>
      <c r="G37" s="59" t="s">
        <v>35</v>
      </c>
      <c r="H37" s="60">
        <v>264674</v>
      </c>
      <c r="I37" s="67" t="s">
        <v>46</v>
      </c>
      <c r="J37" s="68">
        <v>0.9247427901274056</v>
      </c>
      <c r="K37" s="75" t="s">
        <v>67</v>
      </c>
      <c r="L37" s="76">
        <v>58.63303280260886</v>
      </c>
      <c r="M37" s="83" t="s">
        <v>14</v>
      </c>
      <c r="N37" s="84">
        <v>110.28844420407428</v>
      </c>
    </row>
    <row r="38" spans="1:14" ht="12.75">
      <c r="A38" s="38" t="s">
        <v>44</v>
      </c>
      <c r="B38" s="39">
        <v>6343</v>
      </c>
      <c r="C38" s="45" t="s">
        <v>20</v>
      </c>
      <c r="D38" s="49">
        <v>320596</v>
      </c>
      <c r="E38" s="38" t="s">
        <v>46</v>
      </c>
      <c r="F38" s="39">
        <v>577700</v>
      </c>
      <c r="G38" s="59" t="s">
        <v>107</v>
      </c>
      <c r="H38" s="60">
        <v>259076</v>
      </c>
      <c r="I38" s="67" t="s">
        <v>110</v>
      </c>
      <c r="J38" s="68">
        <v>0.909421533337058</v>
      </c>
      <c r="K38" s="75" t="s">
        <v>76</v>
      </c>
      <c r="L38" s="76">
        <v>58.288843457943926</v>
      </c>
      <c r="M38" s="83" t="s">
        <v>110</v>
      </c>
      <c r="N38" s="84">
        <v>100.44786564030791</v>
      </c>
    </row>
    <row r="39" spans="1:14" ht="12.75">
      <c r="A39" s="38" t="s">
        <v>41</v>
      </c>
      <c r="B39" s="39">
        <v>6295</v>
      </c>
      <c r="C39" s="45" t="s">
        <v>58</v>
      </c>
      <c r="D39" s="49">
        <v>318340</v>
      </c>
      <c r="E39" s="38" t="s">
        <v>114</v>
      </c>
      <c r="F39" s="39">
        <v>577600</v>
      </c>
      <c r="G39" s="59" t="s">
        <v>31</v>
      </c>
      <c r="H39" s="60">
        <v>254829</v>
      </c>
      <c r="I39" s="67" t="s">
        <v>22</v>
      </c>
      <c r="J39" s="68">
        <v>0.9039485611985988</v>
      </c>
      <c r="K39" s="75" t="s">
        <v>70</v>
      </c>
      <c r="L39" s="76">
        <v>57.71827927805673</v>
      </c>
      <c r="M39" s="83" t="s">
        <v>46</v>
      </c>
      <c r="N39" s="84">
        <v>99.00599828620395</v>
      </c>
    </row>
    <row r="40" spans="1:14" ht="12.75">
      <c r="A40" s="38" t="s">
        <v>60</v>
      </c>
      <c r="B40" s="39">
        <v>6253</v>
      </c>
      <c r="C40" s="45" t="s">
        <v>56</v>
      </c>
      <c r="D40" s="49">
        <v>308921</v>
      </c>
      <c r="E40" s="38" t="s">
        <v>27</v>
      </c>
      <c r="F40" s="39">
        <v>573000</v>
      </c>
      <c r="G40" s="59" t="s">
        <v>125</v>
      </c>
      <c r="H40" s="60">
        <v>250468</v>
      </c>
      <c r="I40" s="67" t="s">
        <v>31</v>
      </c>
      <c r="J40" s="68">
        <v>0.837162774806502</v>
      </c>
      <c r="K40" s="75" t="s">
        <v>37</v>
      </c>
      <c r="L40" s="76">
        <v>57.07090512972866</v>
      </c>
      <c r="M40" s="83" t="s">
        <v>35</v>
      </c>
      <c r="N40" s="84">
        <v>91.44324015972619</v>
      </c>
    </row>
    <row r="41" spans="1:14" ht="12.75">
      <c r="A41" s="38" t="s">
        <v>47</v>
      </c>
      <c r="B41" s="39">
        <v>6224</v>
      </c>
      <c r="C41" s="45" t="s">
        <v>67</v>
      </c>
      <c r="D41" s="49">
        <v>305654</v>
      </c>
      <c r="E41" s="38" t="s">
        <v>115</v>
      </c>
      <c r="F41" s="39">
        <v>570900</v>
      </c>
      <c r="G41" s="88" t="s">
        <v>69</v>
      </c>
      <c r="H41" s="89">
        <v>226474</v>
      </c>
      <c r="I41" s="67" t="s">
        <v>3</v>
      </c>
      <c r="J41" s="68">
        <v>0.7990026850786345</v>
      </c>
      <c r="K41" s="75" t="s">
        <v>101</v>
      </c>
      <c r="L41" s="76">
        <v>56.01650943396226</v>
      </c>
      <c r="M41" s="83" t="s">
        <v>23</v>
      </c>
      <c r="N41" s="84">
        <v>90.3228784991939</v>
      </c>
    </row>
    <row r="42" spans="1:14" ht="12.75">
      <c r="A42" s="38" t="s">
        <v>32</v>
      </c>
      <c r="B42" s="39">
        <v>6220</v>
      </c>
      <c r="C42" s="45" t="s">
        <v>31</v>
      </c>
      <c r="D42" s="49">
        <v>304396</v>
      </c>
      <c r="E42" s="38" t="s">
        <v>31</v>
      </c>
      <c r="F42" s="39">
        <v>559225</v>
      </c>
      <c r="G42" s="59" t="s">
        <v>5</v>
      </c>
      <c r="H42" s="60">
        <v>222256</v>
      </c>
      <c r="I42" s="67" t="s">
        <v>84</v>
      </c>
      <c r="J42" s="68">
        <v>0.7335367123136342</v>
      </c>
      <c r="K42" s="75" t="s">
        <v>109</v>
      </c>
      <c r="L42" s="76">
        <v>55.761984704346204</v>
      </c>
      <c r="M42" s="83" t="s">
        <v>73</v>
      </c>
      <c r="N42" s="84">
        <v>88.94651539708266</v>
      </c>
    </row>
    <row r="43" spans="1:14" ht="12.75">
      <c r="A43" s="38" t="s">
        <v>54</v>
      </c>
      <c r="B43" s="39">
        <v>6216</v>
      </c>
      <c r="C43" s="45" t="s">
        <v>46</v>
      </c>
      <c r="D43" s="49">
        <v>300144</v>
      </c>
      <c r="E43" s="38" t="s">
        <v>73</v>
      </c>
      <c r="F43" s="39">
        <v>548800</v>
      </c>
      <c r="G43" s="59" t="s">
        <v>114</v>
      </c>
      <c r="H43" s="60">
        <v>222027</v>
      </c>
      <c r="I43" s="67" t="s">
        <v>80</v>
      </c>
      <c r="J43" s="68">
        <v>0.7111039161502609</v>
      </c>
      <c r="K43" s="75" t="s">
        <v>85</v>
      </c>
      <c r="L43" s="76">
        <v>55.00040176777822</v>
      </c>
      <c r="M43" s="83" t="s">
        <v>125</v>
      </c>
      <c r="N43" s="84">
        <v>87.75510204081633</v>
      </c>
    </row>
    <row r="44" spans="1:14" ht="12.75">
      <c r="A44" s="38" t="s">
        <v>55</v>
      </c>
      <c r="B44" s="39">
        <v>6216</v>
      </c>
      <c r="C44" s="45" t="s">
        <v>87</v>
      </c>
      <c r="D44" s="49">
        <v>299390</v>
      </c>
      <c r="E44" s="38" t="s">
        <v>89</v>
      </c>
      <c r="F44" s="39">
        <v>547000</v>
      </c>
      <c r="G44" s="59" t="s">
        <v>23</v>
      </c>
      <c r="H44" s="60">
        <v>215058</v>
      </c>
      <c r="I44" s="67" t="s">
        <v>114</v>
      </c>
      <c r="J44" s="68">
        <v>0.624420301878939</v>
      </c>
      <c r="K44" s="75" t="s">
        <v>38</v>
      </c>
      <c r="L44" s="76">
        <v>54.096289424860856</v>
      </c>
      <c r="M44" s="83" t="s">
        <v>107</v>
      </c>
      <c r="N44" s="84">
        <v>85.85365853658537</v>
      </c>
    </row>
    <row r="45" spans="1:14" ht="12.75">
      <c r="A45" s="38" t="s">
        <v>68</v>
      </c>
      <c r="B45" s="39">
        <v>6210</v>
      </c>
      <c r="C45" s="45" t="s">
        <v>116</v>
      </c>
      <c r="D45" s="49">
        <v>299160</v>
      </c>
      <c r="E45" s="38" t="s">
        <v>122</v>
      </c>
      <c r="F45" s="39">
        <v>541582</v>
      </c>
      <c r="G45" s="59" t="s">
        <v>80</v>
      </c>
      <c r="H45" s="60">
        <v>188882</v>
      </c>
      <c r="I45" s="67" t="s">
        <v>106</v>
      </c>
      <c r="J45" s="68">
        <v>0.6168772987812112</v>
      </c>
      <c r="K45" s="75" t="s">
        <v>59</v>
      </c>
      <c r="L45" s="76">
        <v>53.3334380398932</v>
      </c>
      <c r="M45" s="83" t="s">
        <v>27</v>
      </c>
      <c r="N45" s="84">
        <v>84.10391897842361</v>
      </c>
    </row>
    <row r="46" spans="1:14" ht="12.75">
      <c r="A46" s="38" t="s">
        <v>73</v>
      </c>
      <c r="B46" s="39">
        <v>6170</v>
      </c>
      <c r="C46" s="45" t="s">
        <v>74</v>
      </c>
      <c r="D46" s="49">
        <v>299020</v>
      </c>
      <c r="E46" s="38" t="s">
        <v>70</v>
      </c>
      <c r="F46" s="39">
        <v>532100</v>
      </c>
      <c r="G46" s="59" t="s">
        <v>84</v>
      </c>
      <c r="H46" s="60">
        <v>172643</v>
      </c>
      <c r="I46" s="67" t="s">
        <v>78</v>
      </c>
      <c r="J46" s="68">
        <v>0.588032698452218</v>
      </c>
      <c r="K46" s="75" t="s">
        <v>65</v>
      </c>
      <c r="L46" s="76">
        <v>53.09157561817136</v>
      </c>
      <c r="M46" s="83" t="s">
        <v>39</v>
      </c>
      <c r="N46" s="84">
        <v>83.84959416928938</v>
      </c>
    </row>
    <row r="47" spans="1:14" ht="12.75">
      <c r="A47" s="38" t="s">
        <v>107</v>
      </c>
      <c r="B47" s="39">
        <v>6150</v>
      </c>
      <c r="C47" s="45" t="s">
        <v>109</v>
      </c>
      <c r="D47" s="49">
        <v>298940</v>
      </c>
      <c r="E47" s="38" t="s">
        <v>107</v>
      </c>
      <c r="F47" s="39">
        <v>528000</v>
      </c>
      <c r="G47" s="59" t="s">
        <v>81</v>
      </c>
      <c r="H47" s="60">
        <v>166939</v>
      </c>
      <c r="I47" s="67" t="s">
        <v>81</v>
      </c>
      <c r="J47" s="68">
        <v>0.5619687538922982</v>
      </c>
      <c r="K47" s="75" t="s">
        <v>115</v>
      </c>
      <c r="L47" s="76">
        <v>52.78985422740525</v>
      </c>
      <c r="M47" s="83" t="s">
        <v>68</v>
      </c>
      <c r="N47" s="84">
        <v>83.17230273752013</v>
      </c>
    </row>
    <row r="48" spans="1:14" ht="12.75">
      <c r="A48" s="38" t="s">
        <v>17</v>
      </c>
      <c r="B48" s="39">
        <v>6103</v>
      </c>
      <c r="C48" s="45" t="s">
        <v>81</v>
      </c>
      <c r="D48" s="49">
        <v>297061</v>
      </c>
      <c r="E48" s="38" t="s">
        <v>76</v>
      </c>
      <c r="F48" s="39">
        <v>525400</v>
      </c>
      <c r="G48" s="59" t="s">
        <v>14</v>
      </c>
      <c r="H48" s="60">
        <v>159919</v>
      </c>
      <c r="I48" s="67" t="s">
        <v>23</v>
      </c>
      <c r="J48" s="68">
        <v>0.5360168488217041</v>
      </c>
      <c r="K48" s="75" t="s">
        <v>110</v>
      </c>
      <c r="L48" s="76">
        <v>52.60643806857943</v>
      </c>
      <c r="M48" s="83" t="s">
        <v>81</v>
      </c>
      <c r="N48" s="84">
        <v>80.61153578874219</v>
      </c>
    </row>
    <row r="49" spans="1:14" ht="12.75">
      <c r="A49" s="38" t="s">
        <v>77</v>
      </c>
      <c r="B49" s="39">
        <v>6039</v>
      </c>
      <c r="C49" s="45" t="s">
        <v>38</v>
      </c>
      <c r="D49" s="49">
        <v>291579</v>
      </c>
      <c r="E49" s="38" t="s">
        <v>68</v>
      </c>
      <c r="F49" s="39">
        <v>516500</v>
      </c>
      <c r="G49" s="59" t="s">
        <v>102</v>
      </c>
      <c r="H49" s="60">
        <v>147450</v>
      </c>
      <c r="I49" s="67" t="s">
        <v>88</v>
      </c>
      <c r="J49" s="68">
        <v>0.5256117159736526</v>
      </c>
      <c r="K49" s="75" t="s">
        <v>56</v>
      </c>
      <c r="L49" s="76">
        <v>52.59124957439564</v>
      </c>
      <c r="M49" s="83" t="s">
        <v>122</v>
      </c>
      <c r="N49" s="84">
        <v>78.74120383832509</v>
      </c>
    </row>
    <row r="50" spans="1:14" ht="12.75">
      <c r="A50" s="38" t="s">
        <v>39</v>
      </c>
      <c r="B50" s="39">
        <v>6037</v>
      </c>
      <c r="C50" s="45" t="s">
        <v>86</v>
      </c>
      <c r="D50" s="49">
        <v>290903</v>
      </c>
      <c r="E50" s="38" t="s">
        <v>39</v>
      </c>
      <c r="F50" s="39">
        <v>506200</v>
      </c>
      <c r="G50" s="59" t="s">
        <v>78</v>
      </c>
      <c r="H50" s="60">
        <v>141710</v>
      </c>
      <c r="I50" s="67" t="s">
        <v>5</v>
      </c>
      <c r="J50" s="68">
        <v>0.5054213360500655</v>
      </c>
      <c r="K50" s="75" t="s">
        <v>81</v>
      </c>
      <c r="L50" s="76">
        <v>51.6089298123697</v>
      </c>
      <c r="M50" s="83" t="s">
        <v>76</v>
      </c>
      <c r="N50" s="84">
        <v>76.72313084112149</v>
      </c>
    </row>
    <row r="51" spans="1:14" ht="12.75">
      <c r="A51" s="38" t="s">
        <v>88</v>
      </c>
      <c r="B51" s="39">
        <v>6035</v>
      </c>
      <c r="C51" s="45" t="s">
        <v>37</v>
      </c>
      <c r="D51" s="49">
        <v>288151</v>
      </c>
      <c r="E51" s="38" t="s">
        <v>102</v>
      </c>
      <c r="F51" s="39">
        <v>487950</v>
      </c>
      <c r="G51" s="59" t="s">
        <v>68</v>
      </c>
      <c r="H51" s="60">
        <v>128357</v>
      </c>
      <c r="I51" s="67" t="s">
        <v>103</v>
      </c>
      <c r="J51" s="68">
        <v>0.4701718045098199</v>
      </c>
      <c r="K51" s="75" t="s">
        <v>118</v>
      </c>
      <c r="L51" s="76">
        <v>51.53934426229508</v>
      </c>
      <c r="M51" s="83" t="s">
        <v>113</v>
      </c>
      <c r="N51" s="84">
        <v>75.68518984158914</v>
      </c>
    </row>
    <row r="52" spans="1:14" ht="12.75">
      <c r="A52" s="38" t="s">
        <v>30</v>
      </c>
      <c r="B52" s="39">
        <v>6027</v>
      </c>
      <c r="C52" s="45" t="s">
        <v>27</v>
      </c>
      <c r="D52" s="49">
        <v>286050</v>
      </c>
      <c r="E52" s="38" t="s">
        <v>35</v>
      </c>
      <c r="F52" s="39">
        <v>480900</v>
      </c>
      <c r="G52" s="59" t="s">
        <v>76</v>
      </c>
      <c r="H52" s="60">
        <v>126238</v>
      </c>
      <c r="I52" s="67" t="s">
        <v>52</v>
      </c>
      <c r="J52" s="68">
        <v>0.46889659392208854</v>
      </c>
      <c r="K52" s="75" t="s">
        <v>46</v>
      </c>
      <c r="L52" s="76">
        <v>51.43856041131105</v>
      </c>
      <c r="M52" s="83" t="s">
        <v>114</v>
      </c>
      <c r="N52" s="84">
        <v>75.55264879005887</v>
      </c>
    </row>
    <row r="53" spans="1:14" ht="12.75">
      <c r="A53" s="38" t="s">
        <v>79</v>
      </c>
      <c r="B53" s="39">
        <v>5992</v>
      </c>
      <c r="C53" s="45" t="s">
        <v>101</v>
      </c>
      <c r="D53" s="49">
        <v>285012</v>
      </c>
      <c r="E53" s="38" t="s">
        <v>16</v>
      </c>
      <c r="F53" s="39">
        <v>479620</v>
      </c>
      <c r="G53" s="59" t="s">
        <v>103</v>
      </c>
      <c r="H53" s="60">
        <v>121207</v>
      </c>
      <c r="I53" s="67" t="s">
        <v>10</v>
      </c>
      <c r="J53" s="68">
        <v>0.4667234603422087</v>
      </c>
      <c r="K53" s="75" t="s">
        <v>116</v>
      </c>
      <c r="L53" s="76">
        <v>50.57650042265427</v>
      </c>
      <c r="M53" s="83" t="s">
        <v>16</v>
      </c>
      <c r="N53" s="84">
        <v>74.80037429819089</v>
      </c>
    </row>
    <row r="54" spans="1:14" ht="12.75">
      <c r="A54" s="38" t="s">
        <v>74</v>
      </c>
      <c r="B54" s="39">
        <v>5956</v>
      </c>
      <c r="C54" s="45" t="s">
        <v>47</v>
      </c>
      <c r="D54" s="49">
        <v>275449</v>
      </c>
      <c r="E54" s="88" t="s">
        <v>69</v>
      </c>
      <c r="F54" s="89">
        <v>469900</v>
      </c>
      <c r="G54" s="59" t="s">
        <v>115</v>
      </c>
      <c r="H54" s="60">
        <v>118227</v>
      </c>
      <c r="I54" s="67" t="s">
        <v>124</v>
      </c>
      <c r="J54" s="68">
        <v>0.4418931524003016</v>
      </c>
      <c r="K54" s="75" t="s">
        <v>8</v>
      </c>
      <c r="L54" s="76">
        <v>50.2723</v>
      </c>
      <c r="M54" s="83" t="s">
        <v>70</v>
      </c>
      <c r="N54" s="84">
        <v>72.20789795087529</v>
      </c>
    </row>
    <row r="55" spans="1:14" ht="12.75">
      <c r="A55" s="38" t="s">
        <v>103</v>
      </c>
      <c r="B55" s="39">
        <v>5929</v>
      </c>
      <c r="C55" s="45" t="s">
        <v>79</v>
      </c>
      <c r="D55" s="49">
        <v>271704</v>
      </c>
      <c r="E55" s="38" t="s">
        <v>81</v>
      </c>
      <c r="F55" s="39">
        <v>464000</v>
      </c>
      <c r="G55" s="59" t="s">
        <v>10</v>
      </c>
      <c r="H55" s="60">
        <v>116146</v>
      </c>
      <c r="I55" s="67" t="s">
        <v>77</v>
      </c>
      <c r="J55" s="68">
        <v>0.4372757486069545</v>
      </c>
      <c r="K55" s="75" t="s">
        <v>74</v>
      </c>
      <c r="L55" s="76">
        <v>50.20483546004029</v>
      </c>
      <c r="M55" s="88" t="s">
        <v>69</v>
      </c>
      <c r="N55" s="92">
        <v>69.92559523809524</v>
      </c>
    </row>
    <row r="56" spans="1:14" ht="12.75">
      <c r="A56" s="38" t="s">
        <v>116</v>
      </c>
      <c r="B56" s="39">
        <v>5915</v>
      </c>
      <c r="C56" s="45" t="s">
        <v>62</v>
      </c>
      <c r="D56" s="49">
        <v>270908</v>
      </c>
      <c r="E56" s="38" t="s">
        <v>80</v>
      </c>
      <c r="F56" s="39">
        <v>454500</v>
      </c>
      <c r="G56" s="59" t="s">
        <v>88</v>
      </c>
      <c r="H56" s="60">
        <v>116105</v>
      </c>
      <c r="I56" s="67" t="s">
        <v>102</v>
      </c>
      <c r="J56" s="68">
        <v>0.4330396475770925</v>
      </c>
      <c r="K56" s="75" t="s">
        <v>61</v>
      </c>
      <c r="L56" s="76">
        <v>49.982204362801376</v>
      </c>
      <c r="M56" s="83" t="s">
        <v>31</v>
      </c>
      <c r="N56" s="84">
        <v>68.23145436798438</v>
      </c>
    </row>
    <row r="57" spans="1:14" ht="12.75">
      <c r="A57" s="38" t="s">
        <v>56</v>
      </c>
      <c r="B57" s="39">
        <v>5874</v>
      </c>
      <c r="C57" s="45" t="s">
        <v>54</v>
      </c>
      <c r="D57" s="49">
        <v>269522</v>
      </c>
      <c r="E57" s="38" t="s">
        <v>84</v>
      </c>
      <c r="F57" s="39">
        <v>408000</v>
      </c>
      <c r="G57" s="59" t="s">
        <v>52</v>
      </c>
      <c r="H57" s="60">
        <v>114950</v>
      </c>
      <c r="I57" s="67" t="s">
        <v>108</v>
      </c>
      <c r="J57" s="68">
        <v>0.4288640054868378</v>
      </c>
      <c r="K57" s="75" t="s">
        <v>83</v>
      </c>
      <c r="L57" s="76">
        <v>47.99424046076314</v>
      </c>
      <c r="M57" s="83" t="s">
        <v>56</v>
      </c>
      <c r="N57" s="84">
        <v>66.63261831801158</v>
      </c>
    </row>
    <row r="58" spans="1:14" ht="12.75">
      <c r="A58" s="38" t="s">
        <v>72</v>
      </c>
      <c r="B58" s="39">
        <v>5860</v>
      </c>
      <c r="C58" s="45" t="s">
        <v>89</v>
      </c>
      <c r="D58" s="49">
        <v>269513</v>
      </c>
      <c r="E58" s="38" t="s">
        <v>56</v>
      </c>
      <c r="F58" s="39">
        <v>391400</v>
      </c>
      <c r="G58" s="59" t="s">
        <v>70</v>
      </c>
      <c r="H58" s="60">
        <v>106774</v>
      </c>
      <c r="I58" s="67" t="s">
        <v>9</v>
      </c>
      <c r="J58" s="68">
        <v>0.3898302061782122</v>
      </c>
      <c r="K58" s="75" t="s">
        <v>24</v>
      </c>
      <c r="L58" s="76">
        <v>47.6812585499316</v>
      </c>
      <c r="M58" s="83" t="s">
        <v>115</v>
      </c>
      <c r="N58" s="84">
        <v>66.57725947521865</v>
      </c>
    </row>
    <row r="59" spans="1:14" ht="12.75">
      <c r="A59" s="38" t="s">
        <v>49</v>
      </c>
      <c r="B59" s="39">
        <v>5857</v>
      </c>
      <c r="C59" s="45" t="s">
        <v>107</v>
      </c>
      <c r="D59" s="49">
        <v>268924</v>
      </c>
      <c r="E59" s="38" t="s">
        <v>78</v>
      </c>
      <c r="F59" s="39">
        <v>382700</v>
      </c>
      <c r="G59" s="59" t="s">
        <v>77</v>
      </c>
      <c r="H59" s="60">
        <v>105784</v>
      </c>
      <c r="I59" s="67" t="s">
        <v>14</v>
      </c>
      <c r="J59" s="68">
        <v>0.35391976558644334</v>
      </c>
      <c r="K59" s="75" t="s">
        <v>28</v>
      </c>
      <c r="L59" s="76">
        <v>47.06919557758292</v>
      </c>
      <c r="M59" s="83" t="s">
        <v>52</v>
      </c>
      <c r="N59" s="84">
        <v>65.23550724637681</v>
      </c>
    </row>
    <row r="60" spans="1:14" ht="12.75">
      <c r="A60" s="38" t="s">
        <v>46</v>
      </c>
      <c r="B60" s="39">
        <v>5835</v>
      </c>
      <c r="C60" s="45" t="s">
        <v>32</v>
      </c>
      <c r="D60" s="49">
        <v>268208</v>
      </c>
      <c r="E60" s="38" t="s">
        <v>6</v>
      </c>
      <c r="F60" s="39">
        <v>380400</v>
      </c>
      <c r="G60" s="59" t="s">
        <v>39</v>
      </c>
      <c r="H60" s="60">
        <v>103404</v>
      </c>
      <c r="I60" s="67" t="s">
        <v>68</v>
      </c>
      <c r="J60" s="68">
        <v>0.33069513040297005</v>
      </c>
      <c r="K60" s="75" t="s">
        <v>62</v>
      </c>
      <c r="L60" s="76">
        <v>46.86989619377162</v>
      </c>
      <c r="M60" s="83" t="s">
        <v>103</v>
      </c>
      <c r="N60" s="84">
        <v>63.92308989711587</v>
      </c>
    </row>
    <row r="61" spans="1:14" ht="12.75">
      <c r="A61" s="38" t="s">
        <v>62</v>
      </c>
      <c r="B61" s="39">
        <v>5780</v>
      </c>
      <c r="C61" s="45" t="s">
        <v>83</v>
      </c>
      <c r="D61" s="49">
        <v>266656</v>
      </c>
      <c r="E61" s="38" t="s">
        <v>103</v>
      </c>
      <c r="F61" s="39">
        <v>379000</v>
      </c>
      <c r="G61" s="59" t="s">
        <v>118</v>
      </c>
      <c r="H61" s="60">
        <v>97561</v>
      </c>
      <c r="I61" s="67" t="s">
        <v>96</v>
      </c>
      <c r="J61" s="68">
        <v>0.326534699927321</v>
      </c>
      <c r="K61" s="75" t="s">
        <v>114</v>
      </c>
      <c r="L61" s="76">
        <v>46.51052975801177</v>
      </c>
      <c r="M61" s="83" t="s">
        <v>84</v>
      </c>
      <c r="N61" s="84">
        <v>62.52873563218391</v>
      </c>
    </row>
    <row r="62" spans="1:14" ht="12.75">
      <c r="A62" s="38" t="s">
        <v>81</v>
      </c>
      <c r="B62" s="39">
        <v>5756</v>
      </c>
      <c r="C62" s="45" t="s">
        <v>80</v>
      </c>
      <c r="D62" s="49">
        <v>265618</v>
      </c>
      <c r="E62" s="38" t="s">
        <v>10</v>
      </c>
      <c r="F62" s="39">
        <v>365000</v>
      </c>
      <c r="G62" s="59" t="s">
        <v>113</v>
      </c>
      <c r="H62" s="60">
        <v>92872</v>
      </c>
      <c r="I62" s="67" t="s">
        <v>76</v>
      </c>
      <c r="J62" s="68">
        <v>0.3162575595873355</v>
      </c>
      <c r="K62" s="75" t="s">
        <v>13</v>
      </c>
      <c r="L62" s="76">
        <v>45.93622550979608</v>
      </c>
      <c r="M62" s="83" t="s">
        <v>62</v>
      </c>
      <c r="N62" s="84">
        <v>59.11764705882353</v>
      </c>
    </row>
    <row r="63" spans="1:14" ht="12.75">
      <c r="A63" s="38" t="s">
        <v>63</v>
      </c>
      <c r="B63" s="39">
        <v>5742</v>
      </c>
      <c r="C63" s="45" t="s">
        <v>61</v>
      </c>
      <c r="D63" s="49">
        <v>261207</v>
      </c>
      <c r="E63" s="38" t="s">
        <v>125</v>
      </c>
      <c r="F63" s="39">
        <v>361200</v>
      </c>
      <c r="G63" s="59" t="s">
        <v>73</v>
      </c>
      <c r="H63" s="60">
        <v>90647</v>
      </c>
      <c r="I63" s="67" t="s">
        <v>44</v>
      </c>
      <c r="J63" s="68">
        <v>0.30401193457296605</v>
      </c>
      <c r="K63" s="75" t="s">
        <v>79</v>
      </c>
      <c r="L63" s="76">
        <v>45.344459279038716</v>
      </c>
      <c r="M63" s="83" t="s">
        <v>74</v>
      </c>
      <c r="N63" s="84">
        <v>57.723304231027534</v>
      </c>
    </row>
    <row r="64" spans="1:14" ht="12.75">
      <c r="A64" s="38" t="s">
        <v>12</v>
      </c>
      <c r="B64" s="39">
        <v>5741</v>
      </c>
      <c r="C64" s="45" t="s">
        <v>103</v>
      </c>
      <c r="D64" s="49">
        <v>257793</v>
      </c>
      <c r="E64" s="38" t="s">
        <v>52</v>
      </c>
      <c r="F64" s="39">
        <v>360100</v>
      </c>
      <c r="G64" s="59" t="s">
        <v>108</v>
      </c>
      <c r="H64" s="60">
        <v>90043</v>
      </c>
      <c r="I64" s="67" t="s">
        <v>30</v>
      </c>
      <c r="J64" s="68">
        <v>0.2703376466267741</v>
      </c>
      <c r="K64" s="75" t="s">
        <v>6</v>
      </c>
      <c r="L64" s="76">
        <v>45.195916114790286</v>
      </c>
      <c r="M64" s="83" t="s">
        <v>77</v>
      </c>
      <c r="N64" s="84">
        <v>57.57575757575758</v>
      </c>
    </row>
    <row r="65" spans="1:14" ht="12.75">
      <c r="A65" s="38" t="s">
        <v>51</v>
      </c>
      <c r="B65" s="39">
        <v>5601</v>
      </c>
      <c r="C65" s="45" t="s">
        <v>60</v>
      </c>
      <c r="D65" s="49">
        <v>257604</v>
      </c>
      <c r="E65" s="38" t="s">
        <v>77</v>
      </c>
      <c r="F65" s="39">
        <v>347700</v>
      </c>
      <c r="G65" s="59" t="s">
        <v>9</v>
      </c>
      <c r="H65" s="60">
        <v>87428</v>
      </c>
      <c r="I65" s="67" t="s">
        <v>56</v>
      </c>
      <c r="J65" s="68">
        <v>0.26699058982717266</v>
      </c>
      <c r="K65" s="75" t="s">
        <v>52</v>
      </c>
      <c r="L65" s="76">
        <v>44.41123188405797</v>
      </c>
      <c r="M65" s="83" t="s">
        <v>109</v>
      </c>
      <c r="N65" s="84">
        <v>57.414661443760494</v>
      </c>
    </row>
    <row r="66" spans="1:14" ht="12.75">
      <c r="A66" s="38" t="s">
        <v>83</v>
      </c>
      <c r="B66" s="39">
        <v>5556</v>
      </c>
      <c r="C66" s="45" t="s">
        <v>10</v>
      </c>
      <c r="D66" s="49">
        <v>248854</v>
      </c>
      <c r="E66" s="38" t="s">
        <v>74</v>
      </c>
      <c r="F66" s="39">
        <v>343800</v>
      </c>
      <c r="G66" s="59" t="s">
        <v>56</v>
      </c>
      <c r="H66" s="60">
        <v>82479</v>
      </c>
      <c r="I66" s="67" t="s">
        <v>62</v>
      </c>
      <c r="J66" s="68">
        <v>0.2613138039482038</v>
      </c>
      <c r="K66" s="75" t="s">
        <v>47</v>
      </c>
      <c r="L66" s="76">
        <v>44.25594473007712</v>
      </c>
      <c r="M66" s="83" t="s">
        <v>28</v>
      </c>
      <c r="N66" s="84">
        <v>56.6315287838353</v>
      </c>
    </row>
    <row r="67" spans="1:14" ht="12.75">
      <c r="A67" s="38" t="s">
        <v>104</v>
      </c>
      <c r="B67" s="39">
        <v>5549</v>
      </c>
      <c r="C67" s="45" t="s">
        <v>28</v>
      </c>
      <c r="D67" s="49">
        <v>246925</v>
      </c>
      <c r="E67" s="38" t="s">
        <v>62</v>
      </c>
      <c r="F67" s="39">
        <v>341700</v>
      </c>
      <c r="G67" s="59" t="s">
        <v>62</v>
      </c>
      <c r="H67" s="60">
        <v>70792</v>
      </c>
      <c r="I67" s="67" t="s">
        <v>115</v>
      </c>
      <c r="J67" s="68">
        <v>0.26117528547096913</v>
      </c>
      <c r="K67" s="75" t="s">
        <v>107</v>
      </c>
      <c r="L67" s="76">
        <v>43.72747967479675</v>
      </c>
      <c r="M67" s="83" t="s">
        <v>88</v>
      </c>
      <c r="N67" s="84">
        <v>55.84092792046396</v>
      </c>
    </row>
    <row r="68" spans="1:14" ht="12.75">
      <c r="A68" s="38" t="s">
        <v>14</v>
      </c>
      <c r="B68" s="39">
        <v>5547</v>
      </c>
      <c r="C68" s="45" t="s">
        <v>52</v>
      </c>
      <c r="D68" s="49">
        <v>245150</v>
      </c>
      <c r="E68" s="38" t="s">
        <v>88</v>
      </c>
      <c r="F68" s="39">
        <v>337000</v>
      </c>
      <c r="G68" s="59" t="s">
        <v>44</v>
      </c>
      <c r="H68" s="60">
        <v>68472</v>
      </c>
      <c r="I68" s="67" t="s">
        <v>39</v>
      </c>
      <c r="J68" s="68">
        <v>0.25671555824784753</v>
      </c>
      <c r="K68" s="75" t="s">
        <v>103</v>
      </c>
      <c r="L68" s="76">
        <v>43.480013493000506</v>
      </c>
      <c r="M68" s="83" t="s">
        <v>102</v>
      </c>
      <c r="N68" s="84">
        <v>55.682985279014034</v>
      </c>
    </row>
    <row r="69" spans="1:14" ht="12.75">
      <c r="A69" s="38" t="s">
        <v>52</v>
      </c>
      <c r="B69" s="39">
        <v>5520</v>
      </c>
      <c r="C69" s="45" t="s">
        <v>49</v>
      </c>
      <c r="D69" s="49">
        <v>243654</v>
      </c>
      <c r="E69" s="38" t="s">
        <v>20</v>
      </c>
      <c r="F69" s="39">
        <v>320650</v>
      </c>
      <c r="G69" s="59" t="s">
        <v>30</v>
      </c>
      <c r="H69" s="60">
        <v>62571</v>
      </c>
      <c r="I69" s="67" t="s">
        <v>70</v>
      </c>
      <c r="J69" s="68">
        <v>0.2510403784391267</v>
      </c>
      <c r="K69" s="75" t="s">
        <v>54</v>
      </c>
      <c r="L69" s="76">
        <v>43.35939510939511</v>
      </c>
      <c r="M69" s="83" t="s">
        <v>78</v>
      </c>
      <c r="N69" s="84">
        <v>54.74964234620887</v>
      </c>
    </row>
    <row r="70" spans="1:14" ht="12.75">
      <c r="A70" s="38" t="s">
        <v>38</v>
      </c>
      <c r="B70" s="39">
        <v>5390</v>
      </c>
      <c r="C70" s="88" t="s">
        <v>69</v>
      </c>
      <c r="D70" s="90">
        <v>243426</v>
      </c>
      <c r="E70" s="38" t="s">
        <v>24</v>
      </c>
      <c r="F70" s="39">
        <v>318000</v>
      </c>
      <c r="G70" s="59" t="s">
        <v>96</v>
      </c>
      <c r="H70" s="60">
        <v>57059</v>
      </c>
      <c r="I70" s="67" t="s">
        <v>28</v>
      </c>
      <c r="J70" s="68">
        <v>0.20315480409031084</v>
      </c>
      <c r="K70" s="75" t="s">
        <v>20</v>
      </c>
      <c r="L70" s="76">
        <v>43.183728448275865</v>
      </c>
      <c r="M70" s="83" t="s">
        <v>67</v>
      </c>
      <c r="N70" s="84">
        <v>53.7502397851525</v>
      </c>
    </row>
    <row r="71" spans="1:14" ht="12.75">
      <c r="A71" s="38" t="s">
        <v>109</v>
      </c>
      <c r="B71" s="39">
        <v>5361</v>
      </c>
      <c r="C71" s="45" t="s">
        <v>77</v>
      </c>
      <c r="D71" s="49">
        <v>241916</v>
      </c>
      <c r="E71" s="38" t="s">
        <v>9</v>
      </c>
      <c r="F71" s="39">
        <v>311700</v>
      </c>
      <c r="G71" s="59" t="s">
        <v>28</v>
      </c>
      <c r="H71" s="60">
        <v>50164</v>
      </c>
      <c r="I71" s="67" t="s">
        <v>73</v>
      </c>
      <c r="J71" s="68">
        <v>0.19785311893625054</v>
      </c>
      <c r="K71" s="75" t="s">
        <v>32</v>
      </c>
      <c r="L71" s="76">
        <v>43.12025723472669</v>
      </c>
      <c r="M71" s="83" t="s">
        <v>117</v>
      </c>
      <c r="N71" s="84">
        <v>52.8686327077748</v>
      </c>
    </row>
    <row r="72" spans="1:14" ht="12.75">
      <c r="A72" s="38" t="s">
        <v>35</v>
      </c>
      <c r="B72" s="39">
        <v>5259</v>
      </c>
      <c r="C72" s="45" t="s">
        <v>78</v>
      </c>
      <c r="D72" s="49">
        <v>240990</v>
      </c>
      <c r="E72" s="38" t="s">
        <v>109</v>
      </c>
      <c r="F72" s="39">
        <v>307800</v>
      </c>
      <c r="G72" s="59" t="s">
        <v>74</v>
      </c>
      <c r="H72" s="60">
        <v>44780</v>
      </c>
      <c r="I72" s="67" t="s">
        <v>113</v>
      </c>
      <c r="J72" s="68">
        <v>0.1824138527050172</v>
      </c>
      <c r="K72" s="75" t="s">
        <v>27</v>
      </c>
      <c r="L72" s="76">
        <v>41.985909291061205</v>
      </c>
      <c r="M72" s="83" t="s">
        <v>96</v>
      </c>
      <c r="N72" s="84">
        <v>51.124834583149536</v>
      </c>
    </row>
    <row r="73" spans="1:14" ht="12.75">
      <c r="A73" s="38" t="s">
        <v>28</v>
      </c>
      <c r="B73" s="39">
        <v>5246</v>
      </c>
      <c r="C73" s="45" t="s">
        <v>43</v>
      </c>
      <c r="D73" s="49">
        <v>235511</v>
      </c>
      <c r="E73" s="38" t="s">
        <v>108</v>
      </c>
      <c r="F73" s="39">
        <v>300000</v>
      </c>
      <c r="G73" s="59" t="s">
        <v>122</v>
      </c>
      <c r="H73" s="60">
        <v>37279</v>
      </c>
      <c r="I73" s="67" t="s">
        <v>74</v>
      </c>
      <c r="J73" s="68">
        <v>0.1497558691726306</v>
      </c>
      <c r="K73" s="75" t="s">
        <v>49</v>
      </c>
      <c r="L73" s="76">
        <v>41.6004780604405</v>
      </c>
      <c r="M73" s="83" t="s">
        <v>83</v>
      </c>
      <c r="N73" s="84">
        <v>49.85601151907847</v>
      </c>
    </row>
    <row r="74" spans="1:14" ht="12.75">
      <c r="A74" s="38" t="s">
        <v>111</v>
      </c>
      <c r="B74" s="39">
        <v>5241</v>
      </c>
      <c r="C74" s="45" t="s">
        <v>84</v>
      </c>
      <c r="D74" s="49">
        <v>235357</v>
      </c>
      <c r="E74" s="38" t="s">
        <v>28</v>
      </c>
      <c r="F74" s="39">
        <v>297089</v>
      </c>
      <c r="G74" s="59" t="s">
        <v>124</v>
      </c>
      <c r="H74" s="60">
        <v>34583</v>
      </c>
      <c r="I74" s="67" t="s">
        <v>26</v>
      </c>
      <c r="J74" s="68">
        <v>0.14770362012955435</v>
      </c>
      <c r="K74" s="75" t="s">
        <v>60</v>
      </c>
      <c r="L74" s="76">
        <v>41.19686550455781</v>
      </c>
      <c r="M74" s="83" t="s">
        <v>10</v>
      </c>
      <c r="N74" s="84">
        <v>49.7275204359673</v>
      </c>
    </row>
    <row r="75" spans="1:14" ht="12.75">
      <c r="A75" s="38" t="s">
        <v>61</v>
      </c>
      <c r="B75" s="39">
        <v>5226</v>
      </c>
      <c r="C75" s="45" t="s">
        <v>19</v>
      </c>
      <c r="D75" s="49">
        <v>232990</v>
      </c>
      <c r="E75" s="38" t="s">
        <v>30</v>
      </c>
      <c r="F75" s="39">
        <v>294026</v>
      </c>
      <c r="G75" s="59" t="s">
        <v>26</v>
      </c>
      <c r="H75" s="60">
        <v>30372</v>
      </c>
      <c r="I75" s="67" t="s">
        <v>122</v>
      </c>
      <c r="J75" s="68">
        <v>0.07392182874184766</v>
      </c>
      <c r="K75" s="75" t="s">
        <v>35</v>
      </c>
      <c r="L75" s="76">
        <v>41.11542118273436</v>
      </c>
      <c r="M75" s="83" t="s">
        <v>30</v>
      </c>
      <c r="N75" s="84">
        <v>48.78480172556828</v>
      </c>
    </row>
    <row r="76" spans="1:14" ht="12.75">
      <c r="A76" s="38" t="s">
        <v>67</v>
      </c>
      <c r="B76" s="39">
        <v>5213</v>
      </c>
      <c r="C76" s="45" t="s">
        <v>30</v>
      </c>
      <c r="D76" s="49">
        <v>231455</v>
      </c>
      <c r="E76" s="38" t="s">
        <v>17</v>
      </c>
      <c r="F76" s="39">
        <v>293780</v>
      </c>
      <c r="G76" s="59" t="s">
        <v>83</v>
      </c>
      <c r="H76" s="60">
        <v>10344</v>
      </c>
      <c r="I76" s="67" t="s">
        <v>83</v>
      </c>
      <c r="J76" s="68">
        <v>0.038791551662066485</v>
      </c>
      <c r="K76" s="75" t="s">
        <v>57</v>
      </c>
      <c r="L76" s="76">
        <v>40.174642126789365</v>
      </c>
      <c r="M76" s="83" t="s">
        <v>37</v>
      </c>
      <c r="N76" s="84">
        <v>48.32640126757774</v>
      </c>
    </row>
    <row r="77" spans="1:14" ht="12.75">
      <c r="A77" s="38" t="s">
        <v>48</v>
      </c>
      <c r="B77" s="39">
        <v>5180</v>
      </c>
      <c r="C77" s="45" t="s">
        <v>13</v>
      </c>
      <c r="D77" s="49">
        <v>229773</v>
      </c>
      <c r="E77" s="38" t="s">
        <v>44</v>
      </c>
      <c r="F77" s="39">
        <v>293700</v>
      </c>
      <c r="G77" s="59" t="s">
        <v>109</v>
      </c>
      <c r="H77" s="60">
        <v>8860</v>
      </c>
      <c r="I77" s="67" t="s">
        <v>109</v>
      </c>
      <c r="J77" s="68">
        <v>0.02963805445908878</v>
      </c>
      <c r="K77" s="75" t="s">
        <v>77</v>
      </c>
      <c r="L77" s="76">
        <v>40.05895015731081</v>
      </c>
      <c r="M77" s="83" t="s">
        <v>17</v>
      </c>
      <c r="N77" s="84">
        <v>48.136981812223496</v>
      </c>
    </row>
    <row r="78" spans="1:14" ht="12.75">
      <c r="A78" s="38" t="s">
        <v>101</v>
      </c>
      <c r="B78" s="39">
        <v>5088</v>
      </c>
      <c r="C78" s="45" t="s">
        <v>117</v>
      </c>
      <c r="D78" s="49">
        <v>228000</v>
      </c>
      <c r="E78" s="38" t="s">
        <v>67</v>
      </c>
      <c r="F78" s="39">
        <v>280200</v>
      </c>
      <c r="G78" s="59" t="s">
        <v>19</v>
      </c>
      <c r="H78" s="60">
        <v>800</v>
      </c>
      <c r="I78" s="67" t="s">
        <v>19</v>
      </c>
      <c r="J78" s="68">
        <v>0.003433623760676424</v>
      </c>
      <c r="K78" s="75" t="s">
        <v>51</v>
      </c>
      <c r="L78" s="76">
        <v>38.9289412604892</v>
      </c>
      <c r="M78" s="83" t="s">
        <v>108</v>
      </c>
      <c r="N78" s="84">
        <v>46.71441918405481</v>
      </c>
    </row>
    <row r="79" spans="1:14" ht="12.75">
      <c r="A79" s="38" t="s">
        <v>37</v>
      </c>
      <c r="B79" s="39">
        <v>5049</v>
      </c>
      <c r="C79" s="45" t="s">
        <v>44</v>
      </c>
      <c r="D79" s="49">
        <v>225228</v>
      </c>
      <c r="E79" s="38" t="s">
        <v>83</v>
      </c>
      <c r="F79" s="39">
        <v>277000</v>
      </c>
      <c r="G79" s="59" t="s">
        <v>20</v>
      </c>
      <c r="H79" s="60">
        <v>54</v>
      </c>
      <c r="I79" s="67" t="s">
        <v>20</v>
      </c>
      <c r="J79" s="68">
        <v>0.00016843628741469014</v>
      </c>
      <c r="K79" s="75" t="s">
        <v>102</v>
      </c>
      <c r="L79" s="76">
        <v>38.856555973981514</v>
      </c>
      <c r="M79" s="83" t="s">
        <v>44</v>
      </c>
      <c r="N79" s="84">
        <v>46.30301119344159</v>
      </c>
    </row>
    <row r="80" spans="1:14" ht="12.75">
      <c r="A80" s="38" t="s">
        <v>13</v>
      </c>
      <c r="B80" s="39">
        <v>5002</v>
      </c>
      <c r="C80" s="45" t="s">
        <v>9</v>
      </c>
      <c r="D80" s="49">
        <v>224272</v>
      </c>
      <c r="E80" s="38" t="s">
        <v>58</v>
      </c>
      <c r="F80" s="39">
        <v>275300</v>
      </c>
      <c r="G80" s="59" t="s">
        <v>104</v>
      </c>
      <c r="H80" s="60">
        <v>-4810</v>
      </c>
      <c r="I80" s="67" t="s">
        <v>49</v>
      </c>
      <c r="J80" s="68">
        <v>-0.021563364443021663</v>
      </c>
      <c r="K80" s="75" t="s">
        <v>96</v>
      </c>
      <c r="L80" s="76">
        <v>38.5401411557124</v>
      </c>
      <c r="M80" s="83" t="s">
        <v>24</v>
      </c>
      <c r="N80" s="84">
        <v>43.50205198358413</v>
      </c>
    </row>
    <row r="81" spans="1:14" ht="12.75">
      <c r="A81" s="38" t="s">
        <v>57</v>
      </c>
      <c r="B81" s="39">
        <v>4890</v>
      </c>
      <c r="C81" s="45" t="s">
        <v>88</v>
      </c>
      <c r="D81" s="49">
        <v>220895</v>
      </c>
      <c r="E81" s="38" t="s">
        <v>37</v>
      </c>
      <c r="F81" s="39">
        <v>244000</v>
      </c>
      <c r="G81" s="59" t="s">
        <v>49</v>
      </c>
      <c r="H81" s="60">
        <v>-5254</v>
      </c>
      <c r="I81" s="67" t="s">
        <v>104</v>
      </c>
      <c r="J81" s="68">
        <v>-0.042751755399520044</v>
      </c>
      <c r="K81" s="75" t="s">
        <v>30</v>
      </c>
      <c r="L81" s="76">
        <v>38.40301974448316</v>
      </c>
      <c r="M81" s="83" t="s">
        <v>38</v>
      </c>
      <c r="N81" s="84">
        <v>43.246753246753244</v>
      </c>
    </row>
    <row r="82" spans="1:14" ht="12.75">
      <c r="A82" s="38" t="s">
        <v>86</v>
      </c>
      <c r="B82" s="39">
        <v>4773</v>
      </c>
      <c r="C82" s="45" t="s">
        <v>12</v>
      </c>
      <c r="D82" s="49">
        <v>220304</v>
      </c>
      <c r="E82" s="38" t="s">
        <v>49</v>
      </c>
      <c r="F82" s="39">
        <v>238400</v>
      </c>
      <c r="G82" s="59" t="s">
        <v>34</v>
      </c>
      <c r="H82" s="60">
        <v>-6451</v>
      </c>
      <c r="I82" s="67" t="s">
        <v>34</v>
      </c>
      <c r="J82" s="68">
        <v>-0.04504793893982668</v>
      </c>
      <c r="K82" s="75" t="s">
        <v>12</v>
      </c>
      <c r="L82" s="76">
        <v>38.37380247343668</v>
      </c>
      <c r="M82" s="83" t="s">
        <v>20</v>
      </c>
      <c r="N82" s="84">
        <v>43.19100215517241</v>
      </c>
    </row>
    <row r="83" spans="1:14" ht="12.75">
      <c r="A83" s="38" t="s">
        <v>3</v>
      </c>
      <c r="B83" s="39">
        <v>4755</v>
      </c>
      <c r="C83" s="45" t="s">
        <v>51</v>
      </c>
      <c r="D83" s="49">
        <v>218041</v>
      </c>
      <c r="E83" s="38" t="s">
        <v>26</v>
      </c>
      <c r="F83" s="39">
        <v>236000</v>
      </c>
      <c r="G83" s="59" t="s">
        <v>100</v>
      </c>
      <c r="H83" s="60">
        <v>-8566</v>
      </c>
      <c r="I83" s="67" t="s">
        <v>100</v>
      </c>
      <c r="J83" s="68">
        <v>-0.06394159712165773</v>
      </c>
      <c r="K83" s="75" t="s">
        <v>123</v>
      </c>
      <c r="L83" s="76">
        <v>37.65666434054431</v>
      </c>
      <c r="M83" s="83" t="s">
        <v>6</v>
      </c>
      <c r="N83" s="84">
        <v>41.98675496688742</v>
      </c>
    </row>
    <row r="84" spans="1:14" ht="12.75">
      <c r="A84" s="38" t="s">
        <v>34</v>
      </c>
      <c r="B84" s="39">
        <v>4665</v>
      </c>
      <c r="C84" s="45" t="s">
        <v>35</v>
      </c>
      <c r="D84" s="49">
        <v>216226</v>
      </c>
      <c r="E84" s="38" t="s">
        <v>19</v>
      </c>
      <c r="F84" s="39">
        <v>233790</v>
      </c>
      <c r="G84" s="59" t="s">
        <v>13</v>
      </c>
      <c r="H84" s="60">
        <v>-22773</v>
      </c>
      <c r="I84" s="67" t="s">
        <v>6</v>
      </c>
      <c r="J84" s="68">
        <v>-0.07100555589474326</v>
      </c>
      <c r="K84" s="75" t="s">
        <v>31</v>
      </c>
      <c r="L84" s="76">
        <v>37.13958028306491</v>
      </c>
      <c r="M84" s="83" t="s">
        <v>13</v>
      </c>
      <c r="N84" s="84">
        <v>41.38344662135146</v>
      </c>
    </row>
    <row r="85" spans="1:14" ht="12.75">
      <c r="A85" s="38" t="s">
        <v>96</v>
      </c>
      <c r="B85" s="39">
        <v>4534</v>
      </c>
      <c r="C85" s="45" t="s">
        <v>108</v>
      </c>
      <c r="D85" s="49">
        <v>209957</v>
      </c>
      <c r="E85" s="38" t="s">
        <v>38</v>
      </c>
      <c r="F85" s="39">
        <v>233100</v>
      </c>
      <c r="G85" s="59" t="s">
        <v>67</v>
      </c>
      <c r="H85" s="60">
        <v>-25454</v>
      </c>
      <c r="I85" s="67" t="s">
        <v>67</v>
      </c>
      <c r="J85" s="68">
        <v>-0.08327716961008198</v>
      </c>
      <c r="K85" s="75" t="s">
        <v>88</v>
      </c>
      <c r="L85" s="76">
        <v>36.6023198011599</v>
      </c>
      <c r="M85" s="83" t="s">
        <v>49</v>
      </c>
      <c r="N85" s="84">
        <v>40.70343179101929</v>
      </c>
    </row>
    <row r="86" spans="1:14" ht="12.75">
      <c r="A86" s="38" t="s">
        <v>89</v>
      </c>
      <c r="B86" s="39">
        <v>4391</v>
      </c>
      <c r="C86" s="45" t="s">
        <v>105</v>
      </c>
      <c r="D86" s="49">
        <v>208482</v>
      </c>
      <c r="E86" s="38" t="s">
        <v>96</v>
      </c>
      <c r="F86" s="39">
        <v>231800</v>
      </c>
      <c r="G86" s="59" t="s">
        <v>6</v>
      </c>
      <c r="H86" s="60">
        <v>-29075</v>
      </c>
      <c r="I86" s="67" t="s">
        <v>24</v>
      </c>
      <c r="J86" s="68">
        <v>-0.08764883087075025</v>
      </c>
      <c r="K86" s="75" t="s">
        <v>58</v>
      </c>
      <c r="L86" s="76">
        <v>36.2946072283662</v>
      </c>
      <c r="M86" s="83" t="s">
        <v>26</v>
      </c>
      <c r="N86" s="84">
        <v>34.173182739646684</v>
      </c>
    </row>
    <row r="87" spans="1:14" ht="12.75">
      <c r="A87" s="38" t="s">
        <v>123</v>
      </c>
      <c r="B87" s="39">
        <v>4299</v>
      </c>
      <c r="C87" s="45" t="s">
        <v>26</v>
      </c>
      <c r="D87" s="49">
        <v>205628</v>
      </c>
      <c r="E87" s="38" t="s">
        <v>32</v>
      </c>
      <c r="F87" s="39">
        <v>210657</v>
      </c>
      <c r="G87" s="59" t="s">
        <v>24</v>
      </c>
      <c r="H87" s="60">
        <v>-30550</v>
      </c>
      <c r="I87" s="67" t="s">
        <v>16</v>
      </c>
      <c r="J87" s="68">
        <v>-0.0961327174627943</v>
      </c>
      <c r="K87" s="88" t="s">
        <v>69</v>
      </c>
      <c r="L87" s="92">
        <v>36.22410714285714</v>
      </c>
      <c r="M87" s="83" t="s">
        <v>19</v>
      </c>
      <c r="N87" s="84">
        <v>33.94163763066202</v>
      </c>
    </row>
    <row r="88" spans="1:14" ht="12.75">
      <c r="A88" s="38" t="s">
        <v>125</v>
      </c>
      <c r="B88" s="39">
        <v>4116</v>
      </c>
      <c r="C88" s="45" t="s">
        <v>57</v>
      </c>
      <c r="D88" s="49">
        <v>196454</v>
      </c>
      <c r="E88" s="38" t="s">
        <v>13</v>
      </c>
      <c r="F88" s="39">
        <v>207000</v>
      </c>
      <c r="G88" s="59" t="s">
        <v>117</v>
      </c>
      <c r="H88" s="60">
        <v>-30800</v>
      </c>
      <c r="I88" s="67" t="s">
        <v>13</v>
      </c>
      <c r="J88" s="68">
        <v>-0.09911086158948179</v>
      </c>
      <c r="K88" s="75" t="s">
        <v>84</v>
      </c>
      <c r="L88" s="76">
        <v>36.070038314176244</v>
      </c>
      <c r="M88" s="83" t="s">
        <v>32</v>
      </c>
      <c r="N88" s="84">
        <v>33.86768488745981</v>
      </c>
    </row>
    <row r="89" spans="1:14" ht="12.75">
      <c r="A89" s="38" t="s">
        <v>124</v>
      </c>
      <c r="B89" s="39">
        <v>4014</v>
      </c>
      <c r="C89" s="45" t="s">
        <v>96</v>
      </c>
      <c r="D89" s="49">
        <v>174741</v>
      </c>
      <c r="E89" s="38" t="s">
        <v>117</v>
      </c>
      <c r="F89" s="39">
        <v>197200</v>
      </c>
      <c r="G89" s="59" t="s">
        <v>58</v>
      </c>
      <c r="H89" s="60">
        <v>-43040</v>
      </c>
      <c r="I89" s="67" t="s">
        <v>117</v>
      </c>
      <c r="J89" s="68">
        <v>-0.13508771929824562</v>
      </c>
      <c r="K89" s="75" t="s">
        <v>44</v>
      </c>
      <c r="L89" s="76">
        <v>35.50811918650481</v>
      </c>
      <c r="M89" s="83" t="s">
        <v>9</v>
      </c>
      <c r="N89" s="84">
        <v>33.722817267121066</v>
      </c>
    </row>
    <row r="90" spans="1:14" ht="12.75">
      <c r="A90" s="38" t="s">
        <v>117</v>
      </c>
      <c r="B90" s="39">
        <v>3730</v>
      </c>
      <c r="C90" s="45" t="s">
        <v>123</v>
      </c>
      <c r="D90" s="49">
        <v>161886</v>
      </c>
      <c r="E90" s="38" t="s">
        <v>54</v>
      </c>
      <c r="F90" s="39">
        <v>196600</v>
      </c>
      <c r="G90" s="59" t="s">
        <v>37</v>
      </c>
      <c r="H90" s="60">
        <v>-44151</v>
      </c>
      <c r="I90" s="67" t="s">
        <v>58</v>
      </c>
      <c r="J90" s="68">
        <v>-0.13520135703964314</v>
      </c>
      <c r="K90" s="75" t="s">
        <v>78</v>
      </c>
      <c r="L90" s="76">
        <v>34.47639484978541</v>
      </c>
      <c r="M90" s="83" t="s">
        <v>54</v>
      </c>
      <c r="N90" s="84">
        <v>31.62805662805663</v>
      </c>
    </row>
    <row r="91" spans="1:14" ht="12.75">
      <c r="A91" s="38" t="s">
        <v>80</v>
      </c>
      <c r="B91" s="39">
        <v>3578</v>
      </c>
      <c r="C91" s="45" t="s">
        <v>34</v>
      </c>
      <c r="D91" s="49">
        <v>143203</v>
      </c>
      <c r="E91" s="38" t="s">
        <v>60</v>
      </c>
      <c r="F91" s="39">
        <v>174700</v>
      </c>
      <c r="G91" s="59" t="s">
        <v>16</v>
      </c>
      <c r="H91" s="60">
        <v>-51011</v>
      </c>
      <c r="I91" s="67" t="s">
        <v>37</v>
      </c>
      <c r="J91" s="68">
        <v>-0.1532217483194575</v>
      </c>
      <c r="K91" s="75" t="s">
        <v>10</v>
      </c>
      <c r="L91" s="76">
        <v>33.90381471389646</v>
      </c>
      <c r="M91" s="83" t="s">
        <v>58</v>
      </c>
      <c r="N91" s="84">
        <v>31.387527077870253</v>
      </c>
    </row>
    <row r="92" spans="1:14" ht="12.75">
      <c r="A92" s="38" t="s">
        <v>5</v>
      </c>
      <c r="B92" s="39">
        <v>3525</v>
      </c>
      <c r="C92" s="45" t="s">
        <v>127</v>
      </c>
      <c r="D92" s="49">
        <v>138099</v>
      </c>
      <c r="E92" s="38" t="s">
        <v>12</v>
      </c>
      <c r="F92" s="39">
        <v>160000</v>
      </c>
      <c r="G92" s="59" t="s">
        <v>48</v>
      </c>
      <c r="H92" s="60">
        <v>-54503</v>
      </c>
      <c r="I92" s="67" t="s">
        <v>38</v>
      </c>
      <c r="J92" s="68">
        <v>-0.20055971109030485</v>
      </c>
      <c r="K92" s="75" t="s">
        <v>19</v>
      </c>
      <c r="L92" s="76">
        <v>33.82549361207898</v>
      </c>
      <c r="M92" s="83" t="s">
        <v>61</v>
      </c>
      <c r="N92" s="84">
        <v>29.64026023727516</v>
      </c>
    </row>
    <row r="93" spans="1:14" ht="12.75">
      <c r="A93" s="38" t="s">
        <v>87</v>
      </c>
      <c r="B93" s="39">
        <v>3215</v>
      </c>
      <c r="C93" s="45" t="s">
        <v>128</v>
      </c>
      <c r="D93" s="49">
        <v>136000</v>
      </c>
      <c r="E93" s="38" t="s">
        <v>61</v>
      </c>
      <c r="F93" s="39">
        <v>154900</v>
      </c>
      <c r="G93" s="59" t="s">
        <v>32</v>
      </c>
      <c r="H93" s="60">
        <v>-57551</v>
      </c>
      <c r="I93" s="67" t="s">
        <v>32</v>
      </c>
      <c r="J93" s="68">
        <v>-0.2145760007158623</v>
      </c>
      <c r="K93" s="75" t="s">
        <v>108</v>
      </c>
      <c r="L93" s="76">
        <v>32.693397695421986</v>
      </c>
      <c r="M93" s="83" t="s">
        <v>34</v>
      </c>
      <c r="N93" s="84">
        <v>29.314469453376205</v>
      </c>
    </row>
    <row r="94" spans="1:14" ht="12.75">
      <c r="A94" s="38" t="s">
        <v>43</v>
      </c>
      <c r="B94" s="39">
        <v>2284</v>
      </c>
      <c r="C94" s="45" t="s">
        <v>95</v>
      </c>
      <c r="D94" s="49">
        <v>135911</v>
      </c>
      <c r="E94" s="38" t="s">
        <v>51</v>
      </c>
      <c r="F94" s="39">
        <v>153300</v>
      </c>
      <c r="G94" s="59" t="s">
        <v>38</v>
      </c>
      <c r="H94" s="60">
        <v>-58479</v>
      </c>
      <c r="I94" s="67" t="s">
        <v>17</v>
      </c>
      <c r="J94" s="68">
        <v>-0.25761201648627957</v>
      </c>
      <c r="K94" s="75" t="s">
        <v>34</v>
      </c>
      <c r="L94" s="76">
        <v>30.697320471597</v>
      </c>
      <c r="M94" s="83" t="s">
        <v>124</v>
      </c>
      <c r="N94" s="84">
        <v>28.112605879422023</v>
      </c>
    </row>
    <row r="95" spans="1:14" ht="12.75">
      <c r="A95" s="38" t="s">
        <v>95</v>
      </c>
      <c r="B95" s="39">
        <v>1804</v>
      </c>
      <c r="C95" s="45" t="s">
        <v>100</v>
      </c>
      <c r="D95" s="49">
        <v>133966</v>
      </c>
      <c r="E95" s="38" t="s">
        <v>34</v>
      </c>
      <c r="F95" s="39">
        <v>136752</v>
      </c>
      <c r="G95" s="59" t="s">
        <v>12</v>
      </c>
      <c r="H95" s="60">
        <v>-60304</v>
      </c>
      <c r="I95" s="67" t="s">
        <v>54</v>
      </c>
      <c r="J95" s="68">
        <v>-0.27056047372756215</v>
      </c>
      <c r="K95" s="75" t="s">
        <v>26</v>
      </c>
      <c r="L95" s="76">
        <v>29.77526788300029</v>
      </c>
      <c r="M95" s="83" t="s">
        <v>60</v>
      </c>
      <c r="N95" s="84">
        <v>27.938589477051014</v>
      </c>
    </row>
    <row r="96" spans="1:14" ht="12.75">
      <c r="A96" s="38" t="s">
        <v>119</v>
      </c>
      <c r="B96" s="39">
        <v>1246</v>
      </c>
      <c r="C96" s="45" t="s">
        <v>119</v>
      </c>
      <c r="D96" s="49">
        <v>129655</v>
      </c>
      <c r="E96" s="38" t="s">
        <v>57</v>
      </c>
      <c r="F96" s="39">
        <v>135600</v>
      </c>
      <c r="G96" s="59" t="s">
        <v>57</v>
      </c>
      <c r="H96" s="60">
        <v>-60854</v>
      </c>
      <c r="I96" s="67" t="s">
        <v>12</v>
      </c>
      <c r="J96" s="68">
        <v>-0.27373084465102765</v>
      </c>
      <c r="K96" s="75" t="s">
        <v>125</v>
      </c>
      <c r="L96" s="76">
        <v>26.90281827016521</v>
      </c>
      <c r="M96" s="83" t="s">
        <v>12</v>
      </c>
      <c r="N96" s="84">
        <v>27.869709109911167</v>
      </c>
    </row>
    <row r="97" spans="1:14" ht="12.75">
      <c r="A97" s="38" t="s">
        <v>118</v>
      </c>
      <c r="B97" s="40">
        <v>610</v>
      </c>
      <c r="C97" s="45" t="s">
        <v>48</v>
      </c>
      <c r="D97" s="49">
        <v>126503</v>
      </c>
      <c r="E97" s="38" t="s">
        <v>118</v>
      </c>
      <c r="F97" s="39">
        <v>129000</v>
      </c>
      <c r="G97" s="59" t="s">
        <v>51</v>
      </c>
      <c r="H97" s="60">
        <v>-64741</v>
      </c>
      <c r="I97" s="67" t="s">
        <v>51</v>
      </c>
      <c r="J97" s="68">
        <v>-0.29692122123820747</v>
      </c>
      <c r="K97" s="75" t="s">
        <v>48</v>
      </c>
      <c r="L97" s="76">
        <v>24.42142857142857</v>
      </c>
      <c r="M97" s="83" t="s">
        <v>57</v>
      </c>
      <c r="N97" s="84">
        <v>27.73006134969325</v>
      </c>
    </row>
    <row r="98" spans="1:14" ht="12.75">
      <c r="A98" s="38" t="s">
        <v>128</v>
      </c>
      <c r="B98" s="40">
        <v>245</v>
      </c>
      <c r="C98" s="45" t="s">
        <v>104</v>
      </c>
      <c r="D98" s="49">
        <v>112510</v>
      </c>
      <c r="E98" s="38" t="s">
        <v>100</v>
      </c>
      <c r="F98" s="39">
        <v>125400</v>
      </c>
      <c r="G98" s="59" t="s">
        <v>54</v>
      </c>
      <c r="H98" s="60">
        <v>-72922</v>
      </c>
      <c r="I98" s="67" t="s">
        <v>57</v>
      </c>
      <c r="J98" s="68">
        <v>-0.3097620817086952</v>
      </c>
      <c r="K98" s="75" t="s">
        <v>9</v>
      </c>
      <c r="L98" s="76">
        <v>24.263983555122795</v>
      </c>
      <c r="M98" s="83" t="s">
        <v>51</v>
      </c>
      <c r="N98" s="84">
        <v>27.3701124799143</v>
      </c>
    </row>
    <row r="99" spans="1:14" ht="12.75">
      <c r="A99" s="38" t="s">
        <v>127</v>
      </c>
      <c r="B99" s="40">
        <v>236</v>
      </c>
      <c r="C99" s="45" t="s">
        <v>125</v>
      </c>
      <c r="D99" s="49">
        <v>110732</v>
      </c>
      <c r="E99" s="38" t="s">
        <v>124</v>
      </c>
      <c r="F99" s="39">
        <v>112844</v>
      </c>
      <c r="G99" s="59" t="s">
        <v>60</v>
      </c>
      <c r="H99" s="60">
        <v>-82904</v>
      </c>
      <c r="I99" s="67" t="s">
        <v>60</v>
      </c>
      <c r="J99" s="68">
        <v>-0.3218273008183103</v>
      </c>
      <c r="K99" s="75" t="s">
        <v>104</v>
      </c>
      <c r="L99" s="76">
        <v>20.275725355919985</v>
      </c>
      <c r="M99" s="83" t="s">
        <v>104</v>
      </c>
      <c r="N99" s="84">
        <v>19.408902504955847</v>
      </c>
    </row>
    <row r="100" spans="1:14" ht="12.75">
      <c r="A100" s="38" t="s">
        <v>105</v>
      </c>
      <c r="B100" s="40">
        <v>175</v>
      </c>
      <c r="C100" s="45" t="s">
        <v>124</v>
      </c>
      <c r="D100" s="49">
        <v>78261</v>
      </c>
      <c r="E100" s="38" t="s">
        <v>104</v>
      </c>
      <c r="F100" s="39">
        <v>107700</v>
      </c>
      <c r="G100" s="59" t="s">
        <v>17</v>
      </c>
      <c r="H100" s="60">
        <v>-101943</v>
      </c>
      <c r="I100" s="67" t="s">
        <v>61</v>
      </c>
      <c r="J100" s="68">
        <v>-0.40698373320776243</v>
      </c>
      <c r="K100" s="75" t="s">
        <v>124</v>
      </c>
      <c r="L100" s="76">
        <v>19.497010463378178</v>
      </c>
      <c r="M100" s="83" t="s">
        <v>100</v>
      </c>
      <c r="N100" s="84">
        <v>18.108303249097474</v>
      </c>
    </row>
    <row r="101" spans="1:14" ht="13.5" thickBot="1">
      <c r="A101" s="41" t="s">
        <v>42</v>
      </c>
      <c r="B101" s="87">
        <v>105</v>
      </c>
      <c r="C101" s="46" t="s">
        <v>118</v>
      </c>
      <c r="D101" s="50">
        <v>31439</v>
      </c>
      <c r="E101" s="41" t="s">
        <v>48</v>
      </c>
      <c r="F101" s="42">
        <v>72000</v>
      </c>
      <c r="G101" s="61" t="s">
        <v>61</v>
      </c>
      <c r="H101" s="62">
        <v>-106307</v>
      </c>
      <c r="I101" s="69" t="s">
        <v>48</v>
      </c>
      <c r="J101" s="70">
        <v>-0.43084353730741565</v>
      </c>
      <c r="K101" s="77" t="s">
        <v>100</v>
      </c>
      <c r="L101" s="78">
        <v>19.345270758122744</v>
      </c>
      <c r="M101" s="85" t="s">
        <v>48</v>
      </c>
      <c r="N101" s="86">
        <v>13.8996138996139</v>
      </c>
    </row>
    <row r="103" spans="1:7" ht="12.75">
      <c r="A103" s="3"/>
      <c r="B103" s="30"/>
      <c r="C103" s="30"/>
      <c r="D103" s="30"/>
      <c r="E103" s="30"/>
      <c r="F103" s="30"/>
      <c r="G103" s="30"/>
    </row>
    <row r="104" spans="1:7" ht="12.75">
      <c r="A104" s="3"/>
      <c r="B104" s="31"/>
      <c r="C104" s="31"/>
      <c r="D104" s="31"/>
      <c r="E104" s="52"/>
      <c r="F104" s="52"/>
      <c r="G104" s="31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BochRuz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MATHS</cp:lastModifiedBy>
  <cp:lastPrinted>2001-02-18T10:00:08Z</cp:lastPrinted>
  <dcterms:created xsi:type="dcterms:W3CDTF">2000-05-06T06:28:16Z</dcterms:created>
  <dcterms:modified xsi:type="dcterms:W3CDTF">2007-03-15T15:55:59Z</dcterms:modified>
  <cp:category/>
  <cp:version/>
  <cp:contentType/>
  <cp:contentStatus/>
</cp:coreProperties>
</file>