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00" windowHeight="7540" tabRatio="768" activeTab="3"/>
  </bookViews>
  <sheets>
    <sheet name="Présentation du tutoriel" sheetId="1" r:id="rId1"/>
    <sheet name="Suivi EPS cycle 4" sheetId="2" r:id="rId2"/>
    <sheet name="Profil classe par CG et Domaine" sheetId="3" r:id="rId3"/>
    <sheet name="Profil classe par activité" sheetId="4" r:id="rId4"/>
    <sheet name="Estelle" sheetId="5" r:id="rId5"/>
    <sheet name="Fabienne" sheetId="6" r:id="rId6"/>
    <sheet name="Etc." sheetId="7" r:id="rId7"/>
    <sheet name="Demi Fond" sheetId="8" r:id="rId8"/>
    <sheet name="Triathlon" sheetId="9" r:id="rId9"/>
    <sheet name="Natation" sheetId="10" r:id="rId10"/>
  </sheets>
  <definedNames/>
  <calcPr fullCalcOnLoad="1"/>
</workbook>
</file>

<file path=xl/comments2.xml><?xml version="1.0" encoding="utf-8"?>
<comments xmlns="http://schemas.openxmlformats.org/spreadsheetml/2006/main">
  <authors>
    <author>EPS</author>
  </authors>
  <commentList>
    <comment ref="S23" authorId="0">
      <text>
        <r>
          <rPr>
            <sz val="20"/>
            <rFont val="Tahoma"/>
            <family val="2"/>
          </rPr>
          <t xml:space="preserve">Nous avons ici </t>
        </r>
        <r>
          <rPr>
            <u val="single"/>
            <sz val="20"/>
            <rFont val="Tahoma"/>
            <family val="2"/>
          </rPr>
          <t>l'arborescence imagée</t>
        </r>
        <r>
          <rPr>
            <sz val="20"/>
            <rFont val="Tahoma"/>
            <family val="2"/>
          </rPr>
          <t>:
 Tout d'abord les racines, avec les 5 compétences générales, et les 5 domaines du socle commun de compétences et connaissances.
A la suite du tronc se dessine 4 branches qui correspondent aux 4 champs d'activité de l'EPS, sur lesquelles viennent se greffer les APSA correspondantes, et les "fruits" symbolisent les différents parcours que l'élève devra complèter au cours de son cursus scolaire.</t>
        </r>
      </text>
    </comment>
  </commentList>
</comments>
</file>

<file path=xl/comments3.xml><?xml version="1.0" encoding="utf-8"?>
<comments xmlns="http://schemas.openxmlformats.org/spreadsheetml/2006/main">
  <authors>
    <author>EPS</author>
  </authors>
  <commentList>
    <comment ref="E3" authorId="0">
      <text>
        <r>
          <rPr>
            <sz val="8"/>
            <rFont val="Tahoma"/>
            <family val="2"/>
          </rPr>
          <t>Cette page rassemble une vue d'ensemble de la classe sur les aquisitions de l'élève du point de vue des Compétences Générales (CG) ainsi que celles du socle commun appelé Domaine (D).
Ce tableau se remplit de manière automatique en fonction des réussites et validations individualisées pour chacun des élèves de la classe, complété dans la fiche élève au sein de chaque APSA support.</t>
        </r>
      </text>
    </comment>
  </commentList>
</comments>
</file>

<file path=xl/comments4.xml><?xml version="1.0" encoding="utf-8"?>
<comments xmlns="http://schemas.openxmlformats.org/spreadsheetml/2006/main">
  <authors>
    <author>EPS</author>
  </authors>
  <commentList>
    <comment ref="B4" authorId="0">
      <text>
        <r>
          <rPr>
            <sz val="8"/>
            <rFont val="Tahoma"/>
            <family val="2"/>
          </rPr>
          <t xml:space="preserve">
</t>
        </r>
        <r>
          <rPr>
            <sz val="10"/>
            <rFont val="Tahoma"/>
            <family val="2"/>
          </rPr>
          <t>Ce tableau est une synthèse de la classe dans la validation des activités d'un champ d'apprentissage, ici le 1, en fonction des compétences à atteindre.
Il se remplit également de manière automatique en fonction du tableau renseigné dans le feuillet élève.</t>
        </r>
      </text>
    </comment>
  </commentList>
</comments>
</file>

<file path=xl/comments5.xml><?xml version="1.0" encoding="utf-8"?>
<comments xmlns="http://schemas.openxmlformats.org/spreadsheetml/2006/main">
  <authors>
    <author>EPS</author>
  </authors>
  <commentList>
    <comment ref="D5" authorId="0">
      <text>
        <r>
          <rPr>
            <sz val="11"/>
            <rFont val="Tahoma"/>
            <family val="2"/>
          </rPr>
          <t xml:space="preserve">Une carte d’identité est à renseigner sur les caractéristiques de l’élève qui peuvent être réactualisées.
</t>
        </r>
      </text>
    </comment>
    <comment ref="P4" authorId="0">
      <text>
        <r>
          <rPr>
            <sz val="11"/>
            <rFont val="Tahoma"/>
            <family val="2"/>
          </rPr>
          <t>tableau qui renvoie à l'APSA support de la fiche élève</t>
        </r>
        <r>
          <rPr>
            <sz val="8"/>
            <rFont val="Tahoma"/>
            <family val="2"/>
          </rPr>
          <t xml:space="preserve">.
</t>
        </r>
      </text>
    </comment>
    <comment ref="T24" authorId="0">
      <text>
        <r>
          <rPr>
            <sz val="12"/>
            <rFont val="Tahoma"/>
            <family val="2"/>
          </rPr>
          <t>tableau et graphique "bilan" des compétences générales et des domaines de validation du SCCC sur le cycle.
Ce tableau se remplit tout au long du cycle 4, lorsque l'élève valide ses compétences motrices et sociales dans son tableau "évolution des acquisitions"</t>
        </r>
      </text>
    </comment>
    <comment ref="C29" authorId="0">
      <text>
        <r>
          <rPr>
            <sz val="11"/>
            <rFont val="Tahoma"/>
            <family val="2"/>
          </rPr>
          <t xml:space="preserve">Echelle d'acquisition avec code couleur en fonction du degrè d'atteinte de l'élève ou encore d'une compétence travaillée ou non.
</t>
        </r>
        <r>
          <rPr>
            <sz val="8"/>
            <rFont val="Tahoma"/>
            <family val="2"/>
          </rPr>
          <t xml:space="preserve">
</t>
        </r>
      </text>
    </comment>
    <comment ref="A55" authorId="0">
      <text>
        <r>
          <rPr>
            <sz val="8"/>
            <rFont val="Tahoma"/>
            <family val="2"/>
          </rPr>
          <t xml:space="preserve">Tableau d'une séquences d'apprentissage, permettant la validation des ACQUISITIONS:
C'est le tableau qui est à renseigner et qui permet aux autres graphiques et tableaux du documents de se remplir de manière automatique,
Il peut servir à chaque leçon, tout comme de manière très ponctuelle dans la séquence (par exemple L2, L6 et L10)
</t>
        </r>
      </text>
    </comment>
    <comment ref="A65" authorId="0">
      <text>
        <r>
          <rPr>
            <sz val="8"/>
            <rFont val="Tahoma"/>
            <family val="2"/>
          </rPr>
          <t xml:space="preserve">Cellule qui renvoie à la compétence travaillée par l'élève,
</t>
        </r>
      </text>
    </comment>
  </commentList>
</comments>
</file>

<file path=xl/sharedStrings.xml><?xml version="1.0" encoding="utf-8"?>
<sst xmlns="http://schemas.openxmlformats.org/spreadsheetml/2006/main" count="717" uniqueCount="184">
  <si>
    <t>Partager des règles, assumer des rôles</t>
  </si>
  <si>
    <t>CG3/D3</t>
  </si>
  <si>
    <t>par une activité physique régulière</t>
  </si>
  <si>
    <t>des méthodes et des outils pour apprendre</t>
  </si>
  <si>
    <t>Apprendre à entretenir sa santé</t>
  </si>
  <si>
    <t>CG4/D4</t>
  </si>
  <si>
    <t>S’approprier seul ou à plusieurs par la pratique,</t>
  </si>
  <si>
    <t>CG2/D2</t>
  </si>
  <si>
    <t>et artistique</t>
  </si>
  <si>
    <t>en utilisant son corps</t>
  </si>
  <si>
    <t>S'approprier une culture physique, sportive</t>
  </si>
  <si>
    <t>CG5/D5</t>
  </si>
  <si>
    <t xml:space="preserve">Développer sa motricité et apprendre à s’exprimer </t>
  </si>
  <si>
    <t>CG1/D1</t>
  </si>
  <si>
    <t>étape 4: DEPASSES</t>
  </si>
  <si>
    <t>étape 3: ATTEINTS</t>
  </si>
  <si>
    <t>étape 2: PARTIELLEMENT ATTEINTS</t>
  </si>
  <si>
    <t>étape 1: NON ATTEINTS</t>
  </si>
  <si>
    <t>non travaillé/ non réalisable</t>
  </si>
  <si>
    <t>RETOUR</t>
  </si>
  <si>
    <t>COMPETENCE ATTENDUE EN FIN DE CYCLE 4 EN DEMI FOND:</t>
  </si>
  <si>
    <t xml:space="preserve"> En coopération avec d'autres élève, je construis et mène un projet d'entraînement et d'échauffement personnel pour réaliser la meilleure performance lors de </t>
  </si>
  <si>
    <t xml:space="preserve"> l'enchaînement de 2 courses de durées différentes à des vitesses proche de ma VMA et selon un projet de course que j'ai fait. J'aide mes camarades à réussir leur projet de course.</t>
  </si>
  <si>
    <t xml:space="preserve">Attendu 2: </t>
  </si>
  <si>
    <t>Attendu 5:</t>
  </si>
  <si>
    <t>Attendu1:</t>
  </si>
  <si>
    <t xml:space="preserve">Attendu 3: </t>
  </si>
  <si>
    <t>Attendu 4:</t>
  </si>
  <si>
    <t>Compétence 1: A1/ A3/ A5. GESTION DE MON EFFORT (C1)</t>
  </si>
  <si>
    <r>
      <t xml:space="preserve">1. Je garde ma vitesse en m'aidant de repères externes (plots, coups de sifflets,…) et internes (ressentis: souffle, douleur, chaleur, FC, </t>
    </r>
    <r>
      <rPr>
        <sz val="11"/>
        <color theme="1"/>
        <rFont val="Calibri"/>
        <family val="2"/>
      </rPr>
      <t>motivation)</t>
    </r>
  </si>
  <si>
    <t>2. J'ajuste mon effort et définis un projet de course au regard de mes ressentis (souffle, douleurs, FC, chaleur, motivation,….)</t>
  </si>
  <si>
    <t>3. J'accepte de ressentir les effets de l'entraînement et de la fatigue durant mon effort</t>
  </si>
  <si>
    <t>4. J'encourage, motive et conseille mes camarades.</t>
  </si>
  <si>
    <t>Compétence 2: A1/A2/A3/A5. PROGRAMMATION DE MON EFFORT: (C2)</t>
  </si>
  <si>
    <t xml:space="preserve">1. Je comprends et utilise les principes de base du "bon entraînement": VMA, allures, filières anaerobie et aerobie, capacité et puissance, </t>
  </si>
  <si>
    <t>nombre de répétitions, temps de récupération,…</t>
  </si>
  <si>
    <t>2. Je mets en relation mes ressentis avec les repères externes.</t>
  </si>
  <si>
    <t>3. Je construis et aide à construire un plan d'entraînement en lien avec mon projet de course.</t>
  </si>
  <si>
    <t>Compétence 3: A2/A4. PREPARATION DE MON EFFORT:(C3)</t>
  </si>
  <si>
    <t>1. Je fais un échauffement complet et progressif</t>
  </si>
  <si>
    <t>2. J'adapte mon échauffement à mes ressentis et à mon effort à venir</t>
  </si>
  <si>
    <t>3. Je m'échauffe, seul ou en groupe, sans l'aide de l'enseignant</t>
  </si>
  <si>
    <t xml:space="preserve"> Je gère mon effort et fais des choix</t>
  </si>
  <si>
    <t>performance (A1,CG1)</t>
  </si>
  <si>
    <t xml:space="preserve">  pour réaliser la meilleure</t>
  </si>
  <si>
    <t xml:space="preserve"> avec des camarades (A2, CG2)</t>
  </si>
  <si>
    <t xml:space="preserve">Je m'engage dans un programme </t>
  </si>
  <si>
    <t>de préparation seul ou</t>
  </si>
  <si>
    <t xml:space="preserve">Je planifie et réalise une épreuve </t>
  </si>
  <si>
    <t xml:space="preserve"> combinée  (A3,CG3)</t>
  </si>
  <si>
    <t>Je m'échauffe avant un effort</t>
  </si>
  <si>
    <t xml:space="preserve"> (A4,CG4)</t>
  </si>
  <si>
    <t xml:space="preserve">J'aide mes camarades, juge,  </t>
  </si>
  <si>
    <r>
      <t>chronomètre et mesure.</t>
    </r>
    <r>
      <rPr>
        <sz val="10"/>
        <color indexed="9"/>
        <rFont val="Calibri"/>
        <family val="2"/>
      </rPr>
      <t> (A5, CG5)</t>
    </r>
  </si>
  <si>
    <t>CHAMP D'APPRENTISSAGE 1: PRODUIRE UNE PERFORMANCE OPTIMALE, MESURABLE à ECHEANCE DONNEE</t>
  </si>
  <si>
    <t>DEMI FOND</t>
  </si>
  <si>
    <t>(A1)</t>
  </si>
  <si>
    <t>(A2)</t>
  </si>
  <si>
    <t>(A3)</t>
  </si>
  <si>
    <t>(A4)</t>
  </si>
  <si>
    <t>(A5)</t>
  </si>
  <si>
    <t>TRIATHLON</t>
  </si>
  <si>
    <r>
      <rPr>
        <b/>
        <sz val="12"/>
        <color indexed="8"/>
        <rFont val="Calibri"/>
        <family val="2"/>
      </rPr>
      <t>COMPETENCE ATTENDUE EN FIN DE CYCLE 4 EN TRIATHLON</t>
    </r>
    <r>
      <rPr>
        <sz val="12"/>
        <color indexed="8"/>
        <rFont val="Calibri"/>
        <family val="2"/>
      </rPr>
      <t xml:space="preserve">: </t>
    </r>
  </si>
  <si>
    <t xml:space="preserve">Je développe des ressources nécessaire à la réalisation de points commun entre les épreuves et spécifiques à chaque épreuve. </t>
  </si>
  <si>
    <t>Je mets en œuvre les principes de préparation, de gestion et de récupération physique et physiologique en vu de faire la meilleure performance possible.</t>
  </si>
  <si>
    <t>J'utilise des outils d'appréciation de la performance, internes et externes pour analyser ma performance et celle des autres, et je confronte mes observations pour ajuster mon programme de préparation.</t>
  </si>
  <si>
    <t>Je formule un programme de performance en fonction de mes ressources pour les exploiter au mieux et performer à une échéance données dans un contexte sécurisé et règlementé.</t>
  </si>
  <si>
    <t>Compétence 1: A1/A3:  JE CONNAIS ET METS EN PLACE DES PRINCIPES D'EFFICACITE COMMUN ET SPECIFIQUE: (C1)</t>
  </si>
  <si>
    <t>1. Je comprends et ressents la nécessité de construire une mise en action efficace qui permettra la construction d'un mouvement</t>
  </si>
  <si>
    <t xml:space="preserve"> optimal dans chaque épreuve.</t>
  </si>
  <si>
    <t>2. L'enchaînement de mes épreuves fera l'objet d'une attention particulière en termes de repères sur moi et de ressources mobilisées,</t>
  </si>
  <si>
    <t xml:space="preserve"> mis en lien avec les performances produites.</t>
  </si>
  <si>
    <t>Compétence 2: A2/A3  JE CONNAIS ET METS EN OEUVRE LES PRINCIPES DE PREPARATION, DE GESTION ET DE RECUPERATION PHYSIQUE ET PHYSIOLOGIQUE: (C2)</t>
  </si>
  <si>
    <t>Pour sauter loin (haut), courir vite et lancer loin.</t>
  </si>
  <si>
    <t>1. Je m'organise pour me préparer et m'échauffer en vu d'un choix réfléchi et pertinent sur le programme d'épreuve à réaliser.</t>
  </si>
  <si>
    <t>Compétence 3: A1/A2/A3:JE CONNAIS ET UTILISE DES OUTILS D'APPRECIATION DE MA PERFORMANCE, INTERNES ET EXTERNES: (C3)</t>
  </si>
  <si>
    <t>1. Je mets en œuvre et régule un projet de course, saut et lancer.</t>
  </si>
  <si>
    <t>2. Je rentre dans une démarche de réflexion à partir de la prise en compte de repères sur moi pour adapter mon activité dans les</t>
  </si>
  <si>
    <t xml:space="preserve"> épreuves demandées.</t>
  </si>
  <si>
    <t xml:space="preserve">Compétence 4:A1/A4/ A5: JE CONNAIS LA PARTICULARITE DES RÔLES ET LEUR ORGANISATION DANS UN CONTEXTE COMPLEXE, RENOUVELE, </t>
  </si>
  <si>
    <t>SECURISE ET REGLEMENTE: (C4)</t>
  </si>
  <si>
    <t>1. Je gère bien la notion d'enchaînement de rôles (juge, pratiquant, observateur)</t>
  </si>
  <si>
    <t xml:space="preserve">2. J'adopte une attitude bienveillante envers mes camarades et leur donne des indicateurs de performance et de maîtrise </t>
  </si>
  <si>
    <t>pour progresser en lien avec la règlementation de chaque épreuve.</t>
  </si>
  <si>
    <t>NATATION</t>
  </si>
  <si>
    <r>
      <rPr>
        <b/>
        <sz val="12"/>
        <color indexed="8"/>
        <rFont val="Calibri"/>
        <family val="2"/>
      </rPr>
      <t>COMPETENCE ATTENDUE EN FIN DE CYCLE 4 EN NATATION</t>
    </r>
    <r>
      <rPr>
        <sz val="12"/>
        <color indexed="8"/>
        <rFont val="Calibri"/>
        <family val="2"/>
      </rPr>
      <t xml:space="preserve">: </t>
    </r>
  </si>
  <si>
    <t xml:space="preserve">Je fais la meilleure performance possible sur 50 m en nage ventrale et dorsale. </t>
  </si>
  <si>
    <t>J'analyse ma course et me projette pour mieux faire.</t>
  </si>
  <si>
    <t>J'assume les rôles de starter, chronomètreur, entraîneur et observateur.</t>
  </si>
  <si>
    <t>Compétence 1: A1/A4:  JE FAIS UN BON DEPART: (C1)</t>
  </si>
  <si>
    <t>1. Je comprends et ressents la nécessité de réaliser un bon plongeon pour avoir la plus grande vitesse possible dès le départ.</t>
  </si>
  <si>
    <t>2. Je comprends et ressents la nécessité de faire un bon virage pour diminuer la perte de temps dû au changement de direction et augmenter la</t>
  </si>
  <si>
    <t xml:space="preserve"> vitesse au départ de chaque longueur.</t>
  </si>
  <si>
    <t>Compétence 2: A2/A3  JE NAGE VITE: (C2)</t>
  </si>
  <si>
    <t>1. Je rentre dans une logique de performance tout au long de la distance nagée en conservant une vitesse optimale dans deux modes</t>
  </si>
  <si>
    <t xml:space="preserve"> de nage, ventrale et dorsale.</t>
  </si>
  <si>
    <t>Compétence 3: A1/A2/A3/A4: JE METS EN OEUVRE ET REGULE UN PROJET DE COURSE (C3)</t>
  </si>
  <si>
    <t xml:space="preserve">1. Je nage avec une amplitude et une frèquence me permettant de me déplacer à vitesse optimale, conséquence du meilleur compromis entre </t>
  </si>
  <si>
    <t xml:space="preserve"> les deux. (A2/A3)</t>
  </si>
  <si>
    <r>
      <t>2. Je gère efficacement ma respiration tout au long de l'épreuve pour réaliser la meilleure performance en combinant deux nages.</t>
    </r>
    <r>
      <rPr>
        <sz val="11"/>
        <color theme="1"/>
        <rFont val="Calibri"/>
        <family val="2"/>
      </rPr>
      <t>(A1/A4)</t>
    </r>
  </si>
  <si>
    <t>Compétence 4: A5: JE SAIS OBSERVER: (C4)</t>
  </si>
  <si>
    <t>1. Je reconnais, retiens et relève ce qui est à observer pour progresser.</t>
  </si>
  <si>
    <t>Compétence 5: A5 JE SAIS JUGER, CHRONOMETRER ET DONNER LE DEPART: (C5)</t>
  </si>
  <si>
    <t>1. Je reconnas et applique les points règlementaires de chacun de ces rôle (juge, chronomètreur, sarter).</t>
  </si>
  <si>
    <t>2. Je donne un départ règlementaire, chronomètre et relève des indicateurs (amplitude/fréquence)</t>
  </si>
  <si>
    <t>…</t>
  </si>
  <si>
    <t>APSA 4</t>
  </si>
  <si>
    <t>NOM:</t>
  </si>
  <si>
    <t>PRENOM:</t>
  </si>
  <si>
    <t>Date de naissance:</t>
  </si>
  <si>
    <t>Caractéristiques particulières/ handicap:</t>
  </si>
  <si>
    <t>Besoins particuliers:</t>
  </si>
  <si>
    <t>PHOTO</t>
  </si>
  <si>
    <t>L1</t>
  </si>
  <si>
    <t>L2</t>
  </si>
  <si>
    <t>L3</t>
  </si>
  <si>
    <t>L4</t>
  </si>
  <si>
    <t>L5</t>
  </si>
  <si>
    <t>L6</t>
  </si>
  <si>
    <t>L7</t>
  </si>
  <si>
    <t>L8</t>
  </si>
  <si>
    <t>L9</t>
  </si>
  <si>
    <t>L10</t>
  </si>
  <si>
    <t>bilan</t>
  </si>
  <si>
    <t>C1.1</t>
  </si>
  <si>
    <t>C1.2</t>
  </si>
  <si>
    <t>C1.3</t>
  </si>
  <si>
    <t>C1.4</t>
  </si>
  <si>
    <t>C2.1</t>
  </si>
  <si>
    <t>C2.2</t>
  </si>
  <si>
    <t>C2.3</t>
  </si>
  <si>
    <t>C3.1</t>
  </si>
  <si>
    <t>C3.2</t>
  </si>
  <si>
    <t>C3.3</t>
  </si>
  <si>
    <t>EVOLUTION DES ACQUISITIONS DURANT LA SEQUENCE DE DEMI FOND</t>
  </si>
  <si>
    <t>C4.1</t>
  </si>
  <si>
    <t>C4.2</t>
  </si>
  <si>
    <t>EVOLUTION DES ACQUISITIONS DURANT LA SEQUENCE DE TRIATHLON</t>
  </si>
  <si>
    <t>C5.1</t>
  </si>
  <si>
    <t>C5.2</t>
  </si>
  <si>
    <t>EVOLUTION DES ACQUISITIONS DURANT LA SEQUENCE DE NATATION</t>
  </si>
  <si>
    <t>APSA PROGRAMMEES</t>
  </si>
  <si>
    <t>Compétence</t>
  </si>
  <si>
    <t>Générale 1</t>
  </si>
  <si>
    <t>(CG1/D1)</t>
  </si>
  <si>
    <t>Développer sa motricité et apprendre</t>
  </si>
  <si>
    <t xml:space="preserve"> à s’exprimer en utilisant son corps</t>
  </si>
  <si>
    <t xml:space="preserve">Générale 2: </t>
  </si>
  <si>
    <t>(CG2/D2)</t>
  </si>
  <si>
    <t>S’approprier seul ou à plusieurs par</t>
  </si>
  <si>
    <t xml:space="preserve"> la pratique, des méthodes et des</t>
  </si>
  <si>
    <t xml:space="preserve">  outils pour apprendre</t>
  </si>
  <si>
    <t xml:space="preserve">Générale 3: </t>
  </si>
  <si>
    <t>(CG3/D3)</t>
  </si>
  <si>
    <t>Partager des règles, assumer des</t>
  </si>
  <si>
    <t xml:space="preserve"> rôles et des responsabilités.</t>
  </si>
  <si>
    <t>Générale 4:</t>
  </si>
  <si>
    <t>(CG4/D4)</t>
  </si>
  <si>
    <t xml:space="preserve"> et des responsabilités.</t>
  </si>
  <si>
    <t>par une activité physique régulière.</t>
  </si>
  <si>
    <t>Générale 5:</t>
  </si>
  <si>
    <t>(CG5/D5)</t>
  </si>
  <si>
    <t>S'approprier une culture physique,</t>
  </si>
  <si>
    <t xml:space="preserve"> sportive et artistique.</t>
  </si>
  <si>
    <t>activités</t>
  </si>
  <si>
    <t>ACQUISITIONS DES COMPETENCES GENERALES/SOCLE COMMUN EN EPS DANS LE CHAMP D'APPRENTISSAGE 1</t>
  </si>
  <si>
    <t>NOM</t>
  </si>
  <si>
    <t>PROFIL DE LA CLASSE DANS LES ACTIVITES DU CHAMP D'APPRENTISSAGE 1</t>
  </si>
  <si>
    <t>PRENOM</t>
  </si>
  <si>
    <t>Estelle</t>
  </si>
  <si>
    <t>Fabienne</t>
  </si>
  <si>
    <t>Etc.</t>
  </si>
  <si>
    <t>A1</t>
  </si>
  <si>
    <t>A2</t>
  </si>
  <si>
    <t>A3</t>
  </si>
  <si>
    <t>A4</t>
  </si>
  <si>
    <t>A5</t>
  </si>
  <si>
    <t>PROFIL DE LA CLASSE DANS L'ACQUISITION DES COMPETENCES GENERALES, DU SOCLE COMMUN</t>
  </si>
  <si>
    <t xml:space="preserve">PROFIL ET NIVEAU D'ACQUISITION D'ESTELLE </t>
  </si>
  <si>
    <t>PROFIL ET NIVEAU D'ACQUISITION DE FABIENNE</t>
  </si>
  <si>
    <t>PROFIL ET NIVEAU D'ACQUISITION DE …</t>
  </si>
  <si>
    <t>Caractéristiques particulières:</t>
  </si>
  <si>
    <t>INTRODUCTION DU TUTORIEL</t>
  </si>
  <si>
    <t xml:space="preserve"> Ce document a pour objectif le suivi des élèves au cours de leur scolarité au collège sur le cycle 4.
Il est totalement transposable au cycle 3, et d'autant plus pertinent, car il permettrait la continuité entre école et collège en EPS.
Nous avons utilisé pour sa construction le document ressource paru le 26 Mars 2016. 
La première page repésente l'arborescence attendue et imagée pour chacun de nos élèves. 
Puis le document se décline à l'image d'une "poupée russe" : d'abord la plus grande poupée : "profil de la classe au regard des compétences Générales EPS et des domaines du SCCC", puis "le profil classe par activité et compétences attendues", et enfin le feuillet individualisé (nomminatif) de chacun des élèves d'une classe, d'un niveau, d'un établissement...
Ce document pourra dans un premier temps être renseigné ponctuellement au cours de séquence de 10 leçons d'apprentissage par exemple, par l'enseignant, puis au cours du cursus scolaire (cycle 4 ici) nous pourrions aussi imaginer que l'élève puisse se l'approprier et participer à sa propre évaluation (autoévaluation ou coévaluation), tout en ayant une communication, discussion sur ses acquis, ses avancées ou non avec l'enseignant. Pour aller plus loin l'élève peut se fixer lui même ses objectifs à atteindre et ainsi choisir à quel moment de la séquence il se sent prêt pour vérifier la validation de ses compétences.
A la suite des fiches élèves vous pourrez également retrouver les fiches par activité que chacun peut consulter pour s'y référer à tout moment. elles sont en lien direct (hypertexte) dans chaque tableau d'activité.</t>
  </si>
</sst>
</file>

<file path=xl/styles.xml><?xml version="1.0" encoding="utf-8"?>
<styleSheet xmlns="http://schemas.openxmlformats.org/spreadsheetml/2006/main">
  <numFmts count="1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3">
    <font>
      <sz val="11"/>
      <color theme="1"/>
      <name val="Calibri"/>
      <family val="2"/>
    </font>
    <font>
      <sz val="11"/>
      <color indexed="8"/>
      <name val="Calibri"/>
      <family val="2"/>
    </font>
    <font>
      <b/>
      <sz val="12"/>
      <color indexed="8"/>
      <name val="Calibri"/>
      <family val="2"/>
    </font>
    <font>
      <sz val="12"/>
      <color indexed="8"/>
      <name val="Calibri"/>
      <family val="2"/>
    </font>
    <font>
      <sz val="10"/>
      <color indexed="9"/>
      <name val="Calibri"/>
      <family val="2"/>
    </font>
    <font>
      <sz val="11"/>
      <name val="Tahoma"/>
      <family val="2"/>
    </font>
    <font>
      <sz val="8"/>
      <name val="Tahoma"/>
      <family val="2"/>
    </font>
    <font>
      <sz val="10"/>
      <name val="Tahoma"/>
      <family val="2"/>
    </font>
    <font>
      <sz val="12"/>
      <name val="Tahoma"/>
      <family val="2"/>
    </font>
    <font>
      <sz val="20"/>
      <name val="Tahoma"/>
      <family val="2"/>
    </font>
    <font>
      <u val="single"/>
      <sz val="20"/>
      <name val="Tahoma"/>
      <family val="2"/>
    </font>
    <font>
      <sz val="10"/>
      <color indexed="8"/>
      <name val="Calibri"/>
      <family val="2"/>
    </font>
    <font>
      <sz val="9"/>
      <color indexed="63"/>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15"/>
      <name val="Calibri"/>
      <family val="2"/>
    </font>
    <font>
      <u val="single"/>
      <sz val="11"/>
      <color indexed="3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2"/>
      <color indexed="9"/>
      <name val="Calibri"/>
      <family val="2"/>
    </font>
    <font>
      <sz val="11.5"/>
      <color indexed="8"/>
      <name val="Calibri"/>
      <family val="2"/>
    </font>
    <font>
      <b/>
      <sz val="14"/>
      <color indexed="9"/>
      <name val="Calibri"/>
      <family val="2"/>
    </font>
    <font>
      <b/>
      <sz val="20"/>
      <color indexed="8"/>
      <name val="Calibri"/>
      <family val="2"/>
    </font>
    <font>
      <b/>
      <sz val="16"/>
      <color indexed="8"/>
      <name val="Calibri"/>
      <family val="2"/>
    </font>
    <font>
      <sz val="12"/>
      <name val="Calibri"/>
      <family val="0"/>
    </font>
    <font>
      <b/>
      <sz val="12"/>
      <name val="Calibri"/>
      <family val="0"/>
    </font>
    <font>
      <sz val="11"/>
      <name val="Calibri"/>
      <family val="2"/>
    </font>
    <font>
      <b/>
      <sz val="16"/>
      <color indexed="10"/>
      <name val="Calibri"/>
      <family val="2"/>
    </font>
    <font>
      <sz val="11"/>
      <color indexed="8"/>
      <name val="Arial"/>
      <family val="2"/>
    </font>
    <font>
      <b/>
      <sz val="20"/>
      <color indexed="10"/>
      <name val="Calibri"/>
      <family val="2"/>
    </font>
    <font>
      <b/>
      <sz val="14"/>
      <color indexed="23"/>
      <name val="Calibri"/>
      <family val="0"/>
    </font>
    <font>
      <sz val="14"/>
      <color indexed="8"/>
      <name val="Calibri"/>
      <family val="0"/>
    </font>
    <font>
      <b/>
      <sz val="14"/>
      <color indexed="22"/>
      <name val="Calibri"/>
      <family val="0"/>
    </font>
    <font>
      <sz val="14"/>
      <color indexed="22"/>
      <name val="Calibri"/>
      <family val="0"/>
    </font>
    <font>
      <b/>
      <sz val="13"/>
      <color indexed="23"/>
      <name val="Calibri"/>
      <family val="0"/>
    </font>
    <font>
      <b/>
      <sz val="11"/>
      <color indexed="55"/>
      <name val="Calibri"/>
      <family val="0"/>
    </font>
    <font>
      <b/>
      <sz val="14"/>
      <color indexed="55"/>
      <name val="Calibri"/>
      <family val="0"/>
    </font>
    <font>
      <sz val="12"/>
      <color indexed="8"/>
      <name val="Times New Roman"/>
      <family val="0"/>
    </font>
    <font>
      <sz val="12"/>
      <color indexed="9"/>
      <name val="Calibri"/>
      <family val="0"/>
    </font>
    <font>
      <sz val="24"/>
      <color indexed="9"/>
      <name val="Calibri"/>
      <family val="0"/>
    </font>
    <font>
      <sz val="14"/>
      <color indexed="63"/>
      <name val="Calibri"/>
      <family val="0"/>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Calibri"/>
      <family val="2"/>
    </font>
    <font>
      <b/>
      <sz val="12"/>
      <color theme="1"/>
      <name val="Calibri"/>
      <family val="2"/>
    </font>
    <font>
      <sz val="12"/>
      <color theme="1"/>
      <name val="Calibri"/>
      <family val="2"/>
    </font>
    <font>
      <b/>
      <sz val="12"/>
      <color theme="0"/>
      <name val="Calibri"/>
      <family val="2"/>
    </font>
    <font>
      <sz val="11.5"/>
      <color theme="1"/>
      <name val="Calibri"/>
      <family val="2"/>
    </font>
    <font>
      <b/>
      <sz val="14"/>
      <color theme="0"/>
      <name val="Calibri"/>
      <family val="2"/>
    </font>
    <font>
      <b/>
      <sz val="20"/>
      <color theme="1"/>
      <name val="Calibri"/>
      <family val="2"/>
    </font>
    <font>
      <b/>
      <sz val="16"/>
      <color theme="1"/>
      <name val="Calibri"/>
      <family val="2"/>
    </font>
    <font>
      <b/>
      <sz val="16"/>
      <color rgb="FFFF0000"/>
      <name val="Calibri"/>
      <family val="2"/>
    </font>
    <font>
      <sz val="11"/>
      <color theme="1"/>
      <name val="Arial"/>
      <family val="2"/>
    </font>
    <font>
      <b/>
      <sz val="20"/>
      <color rgb="FFFF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4" tint="-0.24997000396251678"/>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FF66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0" applyNumberFormat="0" applyBorder="0" applyAlignment="0" applyProtection="0"/>
    <xf numFmtId="0" fontId="56" fillId="27" borderId="1" applyNumberFormat="0" applyAlignment="0" applyProtection="0"/>
    <xf numFmtId="0" fontId="57" fillId="0" borderId="2" applyNumberFormat="0" applyFill="0" applyAlignment="0" applyProtection="0"/>
    <xf numFmtId="0" fontId="58" fillId="28" borderId="1" applyNumberFormat="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63" fillId="27"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18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71" fillId="0" borderId="15" xfId="0" applyFont="1" applyBorder="1" applyAlignment="1">
      <alignment/>
    </xf>
    <xf numFmtId="0" fontId="71" fillId="0" borderId="15" xfId="0" applyFont="1" applyBorder="1" applyAlignment="1">
      <alignment horizontal="left" vertical="center"/>
    </xf>
    <xf numFmtId="0" fontId="71" fillId="0" borderId="0" xfId="0" applyFont="1" applyAlignment="1">
      <alignment horizontal="left" vertical="center"/>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1" xfId="0" applyBorder="1" applyAlignment="1">
      <alignment/>
    </xf>
    <xf numFmtId="0" fontId="0" fillId="0" borderId="10" xfId="0" applyBorder="1" applyAlignment="1">
      <alignment/>
    </xf>
    <xf numFmtId="0" fontId="71" fillId="0" borderId="16" xfId="0" applyFont="1" applyBorder="1" applyAlignment="1">
      <alignment/>
    </xf>
    <xf numFmtId="0" fontId="0" fillId="0" borderId="0" xfId="0" applyAlignment="1" applyProtection="1">
      <alignment/>
      <protection/>
    </xf>
    <xf numFmtId="0" fontId="60" fillId="0" borderId="0" xfId="45" applyAlignment="1" applyProtection="1">
      <alignment/>
      <protection/>
    </xf>
    <xf numFmtId="0" fontId="72" fillId="14" borderId="0" xfId="0" applyFont="1" applyFill="1" applyAlignment="1" applyProtection="1">
      <alignment/>
      <protection/>
    </xf>
    <xf numFmtId="0" fontId="0" fillId="14" borderId="0" xfId="0" applyFill="1" applyAlignment="1" applyProtection="1">
      <alignment/>
      <protection/>
    </xf>
    <xf numFmtId="0" fontId="73" fillId="38" borderId="0" xfId="0" applyFont="1" applyFill="1" applyAlignment="1" applyProtection="1">
      <alignment/>
      <protection/>
    </xf>
    <xf numFmtId="0" fontId="0" fillId="38" borderId="0" xfId="0" applyFill="1" applyAlignment="1" applyProtection="1">
      <alignment/>
      <protection/>
    </xf>
    <xf numFmtId="0" fontId="73" fillId="0" borderId="0" xfId="0" applyFont="1" applyAlignment="1" applyProtection="1">
      <alignment/>
      <protection/>
    </xf>
    <xf numFmtId="0" fontId="53" fillId="39" borderId="14" xfId="0" applyFont="1" applyFill="1" applyBorder="1" applyAlignment="1" applyProtection="1">
      <alignment/>
      <protection/>
    </xf>
    <xf numFmtId="0" fontId="53" fillId="39" borderId="13" xfId="0" applyFont="1" applyFill="1" applyBorder="1" applyAlignment="1" applyProtection="1">
      <alignment/>
      <protection/>
    </xf>
    <xf numFmtId="0" fontId="53" fillId="39" borderId="15" xfId="0" applyFont="1" applyFill="1" applyBorder="1" applyAlignment="1" applyProtection="1">
      <alignment/>
      <protection/>
    </xf>
    <xf numFmtId="0" fontId="74" fillId="40" borderId="18" xfId="0" applyFont="1" applyFill="1" applyBorder="1" applyAlignment="1" applyProtection="1">
      <alignment horizontal="center" vertical="center"/>
      <protection/>
    </xf>
    <xf numFmtId="0" fontId="74" fillId="40" borderId="19" xfId="0" applyFont="1" applyFill="1" applyBorder="1" applyAlignment="1" applyProtection="1">
      <alignment horizontal="center" vertical="center"/>
      <protection/>
    </xf>
    <xf numFmtId="0" fontId="0" fillId="40" borderId="15" xfId="0" applyFill="1" applyBorder="1" applyAlignment="1" applyProtection="1">
      <alignment/>
      <protection/>
    </xf>
    <xf numFmtId="0" fontId="74" fillId="40" borderId="16" xfId="0" applyFont="1" applyFill="1" applyBorder="1" applyAlignment="1" applyProtection="1">
      <alignment vertical="center"/>
      <protection/>
    </xf>
    <xf numFmtId="0" fontId="53" fillId="39" borderId="0" xfId="0" applyFont="1" applyFill="1" applyBorder="1" applyAlignment="1" applyProtection="1">
      <alignment/>
      <protection/>
    </xf>
    <xf numFmtId="0" fontId="0" fillId="0" borderId="0" xfId="0" applyAlignment="1" applyProtection="1">
      <alignment horizontal="left"/>
      <protection/>
    </xf>
    <xf numFmtId="0" fontId="60" fillId="0" borderId="0" xfId="45" applyFill="1" applyAlignment="1" applyProtection="1">
      <alignment/>
      <protection/>
    </xf>
    <xf numFmtId="0" fontId="53" fillId="39" borderId="0" xfId="0" applyFont="1" applyFill="1" applyBorder="1" applyAlignment="1" applyProtection="1">
      <alignment horizontal="left" vertical="center"/>
      <protection/>
    </xf>
    <xf numFmtId="0" fontId="74" fillId="40" borderId="16" xfId="0" applyFont="1" applyFill="1" applyBorder="1" applyAlignment="1" applyProtection="1">
      <alignment horizontal="center" vertical="center"/>
      <protection/>
    </xf>
    <xf numFmtId="0" fontId="74" fillId="40" borderId="12" xfId="0" applyFont="1" applyFill="1" applyBorder="1" applyAlignment="1" applyProtection="1">
      <alignment horizontal="center" vertical="center"/>
      <protection/>
    </xf>
    <xf numFmtId="0" fontId="53" fillId="41" borderId="0" xfId="0" applyFont="1" applyFill="1" applyBorder="1" applyAlignment="1" applyProtection="1">
      <alignment horizontal="left" vertical="center"/>
      <protection/>
    </xf>
    <xf numFmtId="0" fontId="53" fillId="41" borderId="0" xfId="0" applyFont="1" applyFill="1" applyBorder="1" applyAlignment="1" applyProtection="1">
      <alignment/>
      <protection/>
    </xf>
    <xf numFmtId="0" fontId="53" fillId="41" borderId="15" xfId="0" applyFont="1" applyFill="1" applyBorder="1" applyAlignment="1" applyProtection="1">
      <alignment horizontal="left" vertical="center"/>
      <protection/>
    </xf>
    <xf numFmtId="0" fontId="53" fillId="41" borderId="14" xfId="0" applyFont="1" applyFill="1" applyBorder="1" applyAlignment="1" applyProtection="1">
      <alignment/>
      <protection/>
    </xf>
    <xf numFmtId="0" fontId="53" fillId="41" borderId="13" xfId="0" applyFont="1" applyFill="1" applyBorder="1" applyAlignment="1" applyProtection="1">
      <alignment/>
      <protection/>
    </xf>
    <xf numFmtId="0" fontId="53" fillId="41" borderId="16" xfId="0" applyFont="1" applyFill="1" applyBorder="1" applyAlignment="1" applyProtection="1">
      <alignment/>
      <protection/>
    </xf>
    <xf numFmtId="0" fontId="53" fillId="41" borderId="17" xfId="0" applyFont="1" applyFill="1" applyBorder="1" applyAlignment="1" applyProtection="1">
      <alignment/>
      <protection/>
    </xf>
    <xf numFmtId="0" fontId="53" fillId="39" borderId="17" xfId="0" applyFont="1" applyFill="1" applyBorder="1" applyAlignment="1" applyProtection="1">
      <alignment/>
      <protection/>
    </xf>
    <xf numFmtId="0" fontId="53" fillId="41" borderId="12" xfId="0" applyFont="1" applyFill="1" applyBorder="1" applyAlignment="1" applyProtection="1">
      <alignment/>
      <protection/>
    </xf>
    <xf numFmtId="0" fontId="53" fillId="41" borderId="11" xfId="0" applyFont="1" applyFill="1" applyBorder="1" applyAlignment="1" applyProtection="1">
      <alignment/>
      <protection/>
    </xf>
    <xf numFmtId="0" fontId="0" fillId="41" borderId="11" xfId="0" applyFill="1" applyBorder="1" applyAlignment="1" applyProtection="1">
      <alignment horizontal="left"/>
      <protection/>
    </xf>
    <xf numFmtId="0" fontId="0" fillId="41" borderId="10" xfId="0" applyFill="1" applyBorder="1" applyAlignment="1" applyProtection="1">
      <alignment horizontal="left"/>
      <protection/>
    </xf>
    <xf numFmtId="0" fontId="74" fillId="40" borderId="0" xfId="0" applyFont="1" applyFill="1" applyBorder="1" applyAlignment="1" applyProtection="1">
      <alignment horizontal="center" vertical="center"/>
      <protection/>
    </xf>
    <xf numFmtId="0" fontId="74" fillId="40" borderId="11" xfId="0" applyFont="1" applyFill="1" applyBorder="1" applyAlignment="1" applyProtection="1">
      <alignment horizontal="center" vertical="center"/>
      <protection/>
    </xf>
    <xf numFmtId="0" fontId="53" fillId="39" borderId="0" xfId="0" applyFont="1" applyFill="1" applyBorder="1" applyAlignment="1" applyProtection="1">
      <alignment horizontal="center"/>
      <protection/>
    </xf>
    <xf numFmtId="0" fontId="0" fillId="40" borderId="14" xfId="0" applyFill="1" applyBorder="1" applyAlignment="1" applyProtection="1">
      <alignment/>
      <protection/>
    </xf>
    <xf numFmtId="0" fontId="53" fillId="39" borderId="16" xfId="0" applyFont="1" applyFill="1" applyBorder="1" applyAlignment="1" applyProtection="1">
      <alignment horizontal="left"/>
      <protection/>
    </xf>
    <xf numFmtId="0" fontId="53" fillId="39" borderId="17" xfId="0" applyFont="1" applyFill="1" applyBorder="1" applyAlignment="1" applyProtection="1">
      <alignment horizontal="center"/>
      <protection/>
    </xf>
    <xf numFmtId="0" fontId="0" fillId="39" borderId="12" xfId="0" applyFill="1" applyBorder="1" applyAlignment="1" applyProtection="1">
      <alignment horizontal="center"/>
      <protection/>
    </xf>
    <xf numFmtId="0" fontId="0" fillId="39" borderId="11" xfId="0" applyFill="1" applyBorder="1" applyAlignment="1" applyProtection="1">
      <alignment horizontal="center"/>
      <protection/>
    </xf>
    <xf numFmtId="0" fontId="0" fillId="39" borderId="10" xfId="0" applyFill="1" applyBorder="1" applyAlignment="1" applyProtection="1">
      <alignment horizontal="center"/>
      <protection/>
    </xf>
    <xf numFmtId="0" fontId="53" fillId="39" borderId="16" xfId="0" applyFont="1" applyFill="1" applyBorder="1" applyAlignment="1" applyProtection="1">
      <alignment/>
      <protection/>
    </xf>
    <xf numFmtId="0" fontId="72" fillId="35" borderId="0" xfId="0" applyFont="1" applyFill="1" applyAlignment="1" applyProtection="1">
      <alignment/>
      <protection/>
    </xf>
    <xf numFmtId="0" fontId="0" fillId="35" borderId="0" xfId="0" applyFill="1" applyAlignment="1" applyProtection="1">
      <alignment/>
      <protection/>
    </xf>
    <xf numFmtId="0" fontId="0" fillId="14" borderId="0" xfId="0" applyFill="1" applyAlignment="1">
      <alignment/>
    </xf>
    <xf numFmtId="0" fontId="53" fillId="41" borderId="11" xfId="0" applyFont="1" applyFill="1" applyBorder="1" applyAlignment="1" applyProtection="1">
      <alignment horizontal="left"/>
      <protection/>
    </xf>
    <xf numFmtId="0" fontId="0" fillId="40" borderId="20" xfId="0" applyFill="1" applyBorder="1" applyAlignment="1">
      <alignment/>
    </xf>
    <xf numFmtId="0" fontId="60" fillId="0" borderId="0" xfId="45" applyAlignment="1">
      <alignment/>
    </xf>
    <xf numFmtId="0" fontId="73" fillId="14" borderId="0" xfId="0" applyFont="1" applyFill="1" applyAlignment="1">
      <alignment/>
    </xf>
    <xf numFmtId="0" fontId="73" fillId="0" borderId="0" xfId="0" applyFont="1" applyAlignment="1">
      <alignment/>
    </xf>
    <xf numFmtId="0" fontId="73" fillId="35" borderId="0" xfId="0" applyFont="1" applyFill="1" applyAlignment="1">
      <alignment/>
    </xf>
    <xf numFmtId="0" fontId="72" fillId="14" borderId="0" xfId="0" applyFont="1" applyFill="1" applyAlignment="1">
      <alignment/>
    </xf>
    <xf numFmtId="0" fontId="0" fillId="14" borderId="0" xfId="0" applyFont="1" applyFill="1" applyAlignment="1">
      <alignment/>
    </xf>
    <xf numFmtId="0" fontId="75" fillId="0" borderId="0" xfId="0" applyFont="1" applyAlignment="1">
      <alignment/>
    </xf>
    <xf numFmtId="0" fontId="76" fillId="36" borderId="0" xfId="0" applyFont="1" applyFill="1" applyAlignment="1">
      <alignment horizontal="left"/>
    </xf>
    <xf numFmtId="0" fontId="0" fillId="0" borderId="21" xfId="0" applyBorder="1" applyAlignment="1">
      <alignment/>
    </xf>
    <xf numFmtId="0" fontId="72" fillId="0" borderId="0" xfId="0" applyFont="1" applyAlignment="1">
      <alignment horizontal="center"/>
    </xf>
    <xf numFmtId="0" fontId="77" fillId="0" borderId="0" xfId="0" applyFont="1" applyAlignment="1" applyProtection="1">
      <alignment/>
      <protection/>
    </xf>
    <xf numFmtId="0" fontId="77" fillId="0" borderId="0" xfId="0" applyFont="1" applyAlignment="1" applyProtection="1">
      <alignment horizontal="center"/>
      <protection/>
    </xf>
    <xf numFmtId="0" fontId="0" fillId="0" borderId="21" xfId="0" applyBorder="1" applyAlignment="1" applyProtection="1">
      <alignment/>
      <protection locked="0"/>
    </xf>
    <xf numFmtId="0" fontId="0" fillId="0" borderId="21" xfId="0" applyBorder="1" applyAlignment="1" applyProtection="1">
      <alignment horizontal="left" vertical="center"/>
      <protection locked="0"/>
    </xf>
    <xf numFmtId="0" fontId="60" fillId="0" borderId="21" xfId="45" applyBorder="1" applyAlignment="1" applyProtection="1">
      <alignment/>
      <protection/>
    </xf>
    <xf numFmtId="0" fontId="0" fillId="0" borderId="21" xfId="0" applyBorder="1" applyAlignment="1" applyProtection="1">
      <alignment/>
      <protection/>
    </xf>
    <xf numFmtId="0" fontId="60" fillId="0" borderId="21" xfId="45" applyFill="1" applyBorder="1" applyAlignment="1" applyProtection="1">
      <alignment/>
      <protection/>
    </xf>
    <xf numFmtId="0" fontId="77" fillId="0" borderId="0" xfId="0" applyFont="1" applyAlignment="1">
      <alignment/>
    </xf>
    <xf numFmtId="0" fontId="77" fillId="0" borderId="0" xfId="0" applyFont="1" applyAlignment="1">
      <alignment horizontal="center"/>
    </xf>
    <xf numFmtId="0" fontId="0" fillId="0" borderId="21" xfId="0" applyBorder="1" applyAlignment="1">
      <alignment horizontal="left" vertical="center"/>
    </xf>
    <xf numFmtId="0" fontId="0" fillId="0" borderId="21" xfId="0" applyFill="1" applyBorder="1" applyAlignment="1">
      <alignment/>
    </xf>
    <xf numFmtId="0" fontId="60" fillId="0" borderId="21" xfId="45" applyBorder="1" applyAlignment="1">
      <alignment/>
    </xf>
    <xf numFmtId="0" fontId="0" fillId="0" borderId="21" xfId="0" applyBorder="1" applyAlignment="1" quotePrefix="1">
      <alignment/>
    </xf>
    <xf numFmtId="0" fontId="74" fillId="0" borderId="0" xfId="0" applyFont="1" applyAlignment="1">
      <alignment/>
    </xf>
    <xf numFmtId="0" fontId="74" fillId="0" borderId="14" xfId="0" applyFont="1" applyBorder="1" applyAlignment="1">
      <alignment/>
    </xf>
    <xf numFmtId="0" fontId="74" fillId="0" borderId="0" xfId="0" applyFont="1" applyBorder="1" applyAlignment="1">
      <alignment/>
    </xf>
    <xf numFmtId="0" fontId="74" fillId="0" borderId="11" xfId="0" applyFont="1" applyBorder="1" applyAlignment="1">
      <alignment/>
    </xf>
    <xf numFmtId="0" fontId="74" fillId="0" borderId="21" xfId="0" applyFont="1" applyBorder="1" applyAlignment="1">
      <alignment/>
    </xf>
    <xf numFmtId="0" fontId="74" fillId="0" borderId="0" xfId="0" applyFont="1" applyAlignment="1" applyProtection="1">
      <alignment/>
      <protection/>
    </xf>
    <xf numFmtId="0" fontId="74" fillId="0" borderId="21" xfId="0" applyFont="1" applyBorder="1" applyAlignment="1" applyProtection="1">
      <alignment/>
      <protection/>
    </xf>
    <xf numFmtId="0" fontId="74" fillId="40" borderId="18" xfId="0" applyFont="1" applyFill="1" applyBorder="1" applyAlignment="1" applyProtection="1">
      <alignment horizontal="center" vertical="center"/>
      <protection/>
    </xf>
    <xf numFmtId="0" fontId="0" fillId="0" borderId="0" xfId="0" applyBorder="1" applyAlignment="1">
      <alignment horizontal="center"/>
    </xf>
    <xf numFmtId="0" fontId="74" fillId="42" borderId="15" xfId="0" applyFont="1" applyFill="1" applyBorder="1" applyAlignment="1" applyProtection="1">
      <alignment/>
      <protection/>
    </xf>
    <xf numFmtId="0" fontId="74" fillId="42" borderId="16" xfId="0" applyFont="1" applyFill="1" applyBorder="1" applyAlignment="1" applyProtection="1">
      <alignment horizontal="center" vertical="center"/>
      <protection/>
    </xf>
    <xf numFmtId="0" fontId="74" fillId="42" borderId="20" xfId="0" applyFont="1" applyFill="1" applyBorder="1" applyAlignment="1">
      <alignment/>
    </xf>
    <xf numFmtId="0" fontId="74" fillId="42" borderId="18" xfId="0" applyFont="1" applyFill="1" applyBorder="1" applyAlignment="1" applyProtection="1">
      <alignment horizontal="center" vertical="center"/>
      <protection/>
    </xf>
    <xf numFmtId="0" fontId="74" fillId="42" borderId="14" xfId="0" applyFont="1" applyFill="1" applyBorder="1" applyAlignment="1" applyProtection="1">
      <alignment/>
      <protection/>
    </xf>
    <xf numFmtId="0" fontId="74" fillId="42" borderId="0" xfId="0" applyFont="1" applyFill="1" applyBorder="1" applyAlignment="1" applyProtection="1">
      <alignment horizontal="center" vertical="center"/>
      <protection/>
    </xf>
    <xf numFmtId="0" fontId="74" fillId="42" borderId="16" xfId="0" applyFont="1" applyFill="1" applyBorder="1" applyAlignment="1" applyProtection="1">
      <alignment vertical="center"/>
      <protection/>
    </xf>
    <xf numFmtId="0" fontId="53" fillId="43" borderId="15" xfId="0" applyFont="1" applyFill="1" applyBorder="1" applyAlignment="1" applyProtection="1">
      <alignment horizontal="left" vertical="center"/>
      <protection/>
    </xf>
    <xf numFmtId="0" fontId="53" fillId="43" borderId="14" xfId="0" applyFont="1" applyFill="1" applyBorder="1" applyAlignment="1" applyProtection="1">
      <alignment/>
      <protection/>
    </xf>
    <xf numFmtId="0" fontId="53" fillId="43" borderId="16" xfId="0" applyFont="1" applyFill="1" applyBorder="1" applyAlignment="1" applyProtection="1">
      <alignment/>
      <protection/>
    </xf>
    <xf numFmtId="0" fontId="53" fillId="43" borderId="0" xfId="0" applyFont="1" applyFill="1" applyBorder="1" applyAlignment="1" applyProtection="1">
      <alignment/>
      <protection/>
    </xf>
    <xf numFmtId="0" fontId="53" fillId="43" borderId="11" xfId="0" applyFont="1" applyFill="1" applyBorder="1" applyAlignment="1" applyProtection="1">
      <alignment/>
      <protection/>
    </xf>
    <xf numFmtId="0" fontId="53" fillId="43" borderId="13" xfId="0" applyFont="1" applyFill="1" applyBorder="1" applyAlignment="1" applyProtection="1">
      <alignment/>
      <protection/>
    </xf>
    <xf numFmtId="0" fontId="53" fillId="43" borderId="0" xfId="0" applyFont="1" applyFill="1" applyBorder="1" applyAlignment="1" applyProtection="1">
      <alignment horizontal="left" vertical="center"/>
      <protection/>
    </xf>
    <xf numFmtId="0" fontId="53" fillId="43" borderId="17" xfId="0" applyFont="1" applyFill="1" applyBorder="1" applyAlignment="1" applyProtection="1">
      <alignment/>
      <protection/>
    </xf>
    <xf numFmtId="0" fontId="53" fillId="43" borderId="11" xfId="0" applyFont="1" applyFill="1" applyBorder="1" applyAlignment="1" applyProtection="1">
      <alignment horizontal="left"/>
      <protection/>
    </xf>
    <xf numFmtId="0" fontId="0" fillId="43" borderId="11" xfId="0" applyFill="1" applyBorder="1" applyAlignment="1" applyProtection="1">
      <alignment horizontal="left"/>
      <protection/>
    </xf>
    <xf numFmtId="0" fontId="0" fillId="43" borderId="10" xfId="0" applyFill="1" applyBorder="1" applyAlignment="1" applyProtection="1">
      <alignment horizontal="left"/>
      <protection/>
    </xf>
    <xf numFmtId="0" fontId="53" fillId="43" borderId="15" xfId="0" applyFont="1" applyFill="1" applyBorder="1" applyAlignment="1" applyProtection="1">
      <alignment/>
      <protection/>
    </xf>
    <xf numFmtId="0" fontId="53" fillId="43" borderId="16" xfId="0" applyFont="1" applyFill="1" applyBorder="1" applyAlignment="1" applyProtection="1">
      <alignment horizontal="left"/>
      <protection/>
    </xf>
    <xf numFmtId="0" fontId="53" fillId="43" borderId="0" xfId="0" applyFont="1" applyFill="1" applyBorder="1" applyAlignment="1" applyProtection="1">
      <alignment horizontal="center"/>
      <protection/>
    </xf>
    <xf numFmtId="0" fontId="53" fillId="43" borderId="17" xfId="0" applyFont="1" applyFill="1" applyBorder="1" applyAlignment="1" applyProtection="1">
      <alignment horizontal="center"/>
      <protection/>
    </xf>
    <xf numFmtId="0" fontId="0" fillId="43" borderId="12" xfId="0" applyFill="1" applyBorder="1" applyAlignment="1" applyProtection="1">
      <alignment horizontal="center"/>
      <protection/>
    </xf>
    <xf numFmtId="0" fontId="0" fillId="43" borderId="11" xfId="0" applyFill="1" applyBorder="1" applyAlignment="1" applyProtection="1">
      <alignment horizontal="center"/>
      <protection/>
    </xf>
    <xf numFmtId="0" fontId="0" fillId="43" borderId="10" xfId="0" applyFill="1" applyBorder="1" applyAlignment="1" applyProtection="1">
      <alignment horizontal="center"/>
      <protection/>
    </xf>
    <xf numFmtId="0" fontId="74" fillId="42" borderId="18" xfId="0" applyFont="1" applyFill="1" applyBorder="1" applyAlignment="1" applyProtection="1">
      <alignment horizontal="center" vertical="center"/>
      <protection/>
    </xf>
    <xf numFmtId="0" fontId="78" fillId="0" borderId="0" xfId="0" applyFont="1" applyAlignment="1">
      <alignment/>
    </xf>
    <xf numFmtId="0" fontId="76" fillId="36" borderId="0" xfId="0" applyFont="1" applyFill="1" applyAlignment="1">
      <alignment vertical="center"/>
    </xf>
    <xf numFmtId="0" fontId="69" fillId="14" borderId="0" xfId="0" applyFont="1" applyFill="1" applyAlignment="1">
      <alignment/>
    </xf>
    <xf numFmtId="0" fontId="0" fillId="0" borderId="21" xfId="0" applyBorder="1" applyAlignment="1">
      <alignment horizontal="center"/>
    </xf>
    <xf numFmtId="0" fontId="0" fillId="8" borderId="21" xfId="0" applyFill="1" applyBorder="1" applyAlignment="1">
      <alignment/>
    </xf>
    <xf numFmtId="0" fontId="0" fillId="8" borderId="22" xfId="0" applyFill="1" applyBorder="1" applyAlignment="1">
      <alignment/>
    </xf>
    <xf numFmtId="0" fontId="0" fillId="0" borderId="22" xfId="0" applyBorder="1" applyAlignment="1">
      <alignmen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37" borderId="23" xfId="0" applyFill="1" applyBorder="1" applyAlignment="1">
      <alignment/>
    </xf>
    <xf numFmtId="0" fontId="0" fillId="37" borderId="21" xfId="0" applyFill="1" applyBorder="1" applyAlignment="1">
      <alignment/>
    </xf>
    <xf numFmtId="0" fontId="0" fillId="37" borderId="24" xfId="0" applyFill="1" applyBorder="1" applyAlignment="1">
      <alignment/>
    </xf>
    <xf numFmtId="0" fontId="0" fillId="37" borderId="28" xfId="0" applyFill="1" applyBorder="1" applyAlignment="1">
      <alignment/>
    </xf>
    <xf numFmtId="0" fontId="0" fillId="37" borderId="29" xfId="0" applyFill="1" applyBorder="1" applyAlignment="1">
      <alignment/>
    </xf>
    <xf numFmtId="0" fontId="0" fillId="37" borderId="30" xfId="0" applyFill="1" applyBorder="1" applyAlignment="1">
      <alignment/>
    </xf>
    <xf numFmtId="0" fontId="0" fillId="38" borderId="0" xfId="0" applyFill="1" applyAlignment="1">
      <alignment/>
    </xf>
    <xf numFmtId="0" fontId="36" fillId="0" borderId="21" xfId="0" applyFont="1" applyBorder="1" applyAlignment="1">
      <alignment/>
    </xf>
    <xf numFmtId="0" fontId="37" fillId="0" borderId="21" xfId="0" applyFont="1" applyBorder="1" applyAlignment="1">
      <alignment/>
    </xf>
    <xf numFmtId="0" fontId="0" fillId="0" borderId="0" xfId="0" applyAlignment="1">
      <alignment vertical="top" wrapText="1"/>
    </xf>
    <xf numFmtId="0" fontId="38" fillId="0" borderId="21" xfId="0" applyFont="1" applyFill="1" applyBorder="1" applyAlignment="1" applyProtection="1">
      <alignment/>
      <protection locked="0"/>
    </xf>
    <xf numFmtId="0" fontId="0" fillId="37" borderId="21" xfId="0" applyFill="1" applyBorder="1" applyAlignment="1" applyProtection="1">
      <alignment/>
      <protection/>
    </xf>
    <xf numFmtId="0" fontId="72" fillId="37" borderId="0" xfId="0" applyFont="1" applyFill="1" applyAlignment="1">
      <alignment horizontal="center"/>
    </xf>
    <xf numFmtId="0" fontId="79" fillId="0" borderId="0" xfId="0" applyFont="1" applyAlignment="1">
      <alignment/>
    </xf>
    <xf numFmtId="0" fontId="0" fillId="0" borderId="0" xfId="0" applyAlignment="1">
      <alignment horizontal="center" vertical="top"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80" fillId="0" borderId="0" xfId="0" applyFont="1" applyAlignment="1">
      <alignment horizontal="left" vertical="center"/>
    </xf>
    <xf numFmtId="0" fontId="0" fillId="0" borderId="0" xfId="0" applyAlignment="1">
      <alignment horizontal="left" vertical="center"/>
    </xf>
    <xf numFmtId="0" fontId="0" fillId="0" borderId="22" xfId="0" applyBorder="1" applyAlignment="1">
      <alignment horizontal="center" vertical="center"/>
    </xf>
    <xf numFmtId="0" fontId="79" fillId="0" borderId="0" xfId="0" applyFont="1" applyAlignment="1">
      <alignment horizontal="center"/>
    </xf>
    <xf numFmtId="0" fontId="0" fillId="8" borderId="25" xfId="0" applyFill="1" applyBorder="1" applyAlignment="1">
      <alignment horizontal="center"/>
    </xf>
    <xf numFmtId="0" fontId="0" fillId="8" borderId="26" xfId="0" applyFill="1" applyBorder="1" applyAlignment="1">
      <alignment horizontal="center"/>
    </xf>
    <xf numFmtId="0" fontId="0" fillId="8" borderId="27" xfId="0" applyFill="1" applyBorder="1" applyAlignment="1">
      <alignment horizontal="center"/>
    </xf>
    <xf numFmtId="0" fontId="81" fillId="0" borderId="0" xfId="0" applyFont="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60" fillId="0" borderId="21" xfId="45" applyBorder="1" applyAlignment="1">
      <alignment horizontal="center"/>
    </xf>
    <xf numFmtId="0" fontId="0" fillId="0" borderId="22" xfId="0" applyFill="1" applyBorder="1" applyAlignment="1">
      <alignment horizontal="center"/>
    </xf>
    <xf numFmtId="0" fontId="0" fillId="0" borderId="31" xfId="0" applyFill="1" applyBorder="1" applyAlignment="1">
      <alignment horizontal="center"/>
    </xf>
    <xf numFmtId="0" fontId="0" fillId="0" borderId="21" xfId="0" applyBorder="1" applyAlignment="1">
      <alignment horizontal="center"/>
    </xf>
    <xf numFmtId="0" fontId="74" fillId="40" borderId="18" xfId="0" applyFont="1" applyFill="1" applyBorder="1" applyAlignment="1" applyProtection="1">
      <alignment horizontal="center" vertical="center"/>
      <protection/>
    </xf>
    <xf numFmtId="0" fontId="74" fillId="40" borderId="19" xfId="0" applyFont="1" applyFill="1" applyBorder="1" applyAlignment="1" applyProtection="1">
      <alignment horizontal="center" vertical="center"/>
      <protection/>
    </xf>
    <xf numFmtId="0" fontId="0" fillId="37" borderId="22" xfId="0" applyFill="1" applyBorder="1" applyAlignment="1">
      <alignment horizontal="center"/>
    </xf>
    <xf numFmtId="0" fontId="0" fillId="37" borderId="32" xfId="0" applyFill="1" applyBorder="1" applyAlignment="1">
      <alignment horizontal="center"/>
    </xf>
    <xf numFmtId="0" fontId="74" fillId="42" borderId="18" xfId="0" applyFont="1" applyFill="1" applyBorder="1" applyAlignment="1" applyProtection="1">
      <alignment horizontal="center" vertical="center"/>
      <protection/>
    </xf>
    <xf numFmtId="0" fontId="74" fillId="42" borderId="19" xfId="0" applyFont="1" applyFill="1" applyBorder="1" applyAlignment="1" applyProtection="1">
      <alignment horizontal="center" vertical="center"/>
      <protection/>
    </xf>
    <xf numFmtId="0" fontId="0" fillId="37" borderId="31" xfId="0" applyFill="1" applyBorder="1" applyAlignment="1">
      <alignment horizontal="center"/>
    </xf>
    <xf numFmtId="0" fontId="0" fillId="0" borderId="22"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76" fillId="36" borderId="0" xfId="0" applyFont="1" applyFill="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dxfs count="34">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ont>
        <color rgb="FF9C0006"/>
      </font>
      <fill>
        <patternFill>
          <bgColor rgb="FFFFC7CE"/>
        </patternFill>
      </fill>
    </dxf>
    <dxf>
      <font>
        <color theme="0"/>
      </font>
      <fill>
        <patternFill>
          <bgColor theme="1"/>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ont>
        <color theme="0"/>
      </font>
      <fill>
        <patternFill>
          <bgColor theme="1"/>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0000"/>
        </patternFill>
      </fill>
      <border/>
    </dxf>
    <dxf>
      <font>
        <color theme="0"/>
      </font>
      <fill>
        <patternFill>
          <bgColor theme="1"/>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 ACQUISITIONS DES COMPETENCES GENERALES/SOCLE COMMUN EN EPS  </a:t>
            </a:r>
          </a:p>
        </c:rich>
      </c:tx>
      <c:layout>
        <c:manualLayout>
          <c:xMode val="factor"/>
          <c:yMode val="factor"/>
          <c:x val="-0.00225"/>
          <c:y val="-0.00425"/>
        </c:manualLayout>
      </c:layout>
      <c:spPr>
        <a:noFill/>
        <a:ln>
          <a:noFill/>
        </a:ln>
      </c:spPr>
    </c:title>
    <c:plotArea>
      <c:layout>
        <c:manualLayout>
          <c:xMode val="edge"/>
          <c:yMode val="edge"/>
          <c:x val="0.28875"/>
          <c:y val="0.2565"/>
          <c:w val="0.41825"/>
          <c:h val="0.6715"/>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(Estelle!$A$26,Estelle!$E$26,Estelle!$I$26,Estelle!$M$26,Estelle!$Q$26)</c:f>
              <c:strCache/>
            </c:strRef>
          </c:cat>
          <c:val>
            <c:numRef>
              <c:f>(Estelle!$B$27,Estelle!$F$27,Estelle!$J$27,Estelle!$N$27,Estelle!$R$27)</c:f>
              <c:numCache/>
            </c:numRef>
          </c:val>
        </c:ser>
        <c:ser>
          <c:idx val="1"/>
          <c:order val="1"/>
          <c:tx>
            <c:v>""</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6600"/>
                </a:solidFill>
              </a:ln>
            </c:spPr>
          </c:marker>
          <c:cat>
            <c:strRef>
              <c:f>(Estelle!$A$26,Estelle!$E$26,Estelle!$I$26,Estelle!$M$26,Estelle!$Q$26)</c:f>
              <c:strCache/>
            </c:strRef>
          </c:cat>
          <c:val>
            <c:numLit>
              <c:ptCount val="1"/>
              <c:pt idx="0">
                <c:v>0</c:v>
              </c:pt>
            </c:numLit>
          </c:val>
        </c:ser>
        <c:ser>
          <c:idx val="2"/>
          <c:order val="2"/>
          <c:tx>
            <c:v>1</c:v>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strRef>
              <c:f>(Estelle!$A$26,Estelle!$E$26,Estelle!$I$26,Estelle!$M$26,Estelle!$Q$26)</c:f>
              <c:strCache/>
            </c:strRef>
          </c:cat>
          <c:val>
            <c:numLit>
              <c:ptCount val="1"/>
              <c:pt idx="0">
                <c:v>1</c:v>
              </c:pt>
            </c:numLit>
          </c:val>
        </c:ser>
        <c:ser>
          <c:idx val="3"/>
          <c:order val="3"/>
          <c:tx>
            <c:v>2</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cat>
            <c:strRef>
              <c:f>(Estelle!$A$26,Estelle!$E$26,Estelle!$I$26,Estelle!$M$26,Estelle!$Q$26)</c:f>
              <c:strCache/>
            </c:strRef>
          </c:cat>
          <c:val>
            <c:numLit>
              <c:ptCount val="1"/>
              <c:pt idx="0">
                <c:v>2</c:v>
              </c:pt>
            </c:numLit>
          </c:val>
        </c:ser>
        <c:ser>
          <c:idx val="4"/>
          <c:order val="4"/>
          <c:tx>
            <c:v>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66FF"/>
              </a:solidFill>
              <a:ln>
                <a:solidFill>
                  <a:srgbClr val="666699"/>
                </a:solidFill>
              </a:ln>
            </c:spPr>
          </c:marker>
          <c:cat>
            <c:strRef>
              <c:f>(Estelle!$A$26,Estelle!$E$26,Estelle!$I$26,Estelle!$M$26,Estelle!$Q$26)</c:f>
              <c:strCache/>
            </c:strRef>
          </c:cat>
          <c:val>
            <c:numLit>
              <c:ptCount val="1"/>
              <c:pt idx="0">
                <c:v>3</c:v>
              </c:pt>
            </c:numLit>
          </c:val>
        </c:ser>
        <c:ser>
          <c:idx val="5"/>
          <c:order val="5"/>
          <c:tx>
            <c:v>4</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FF"/>
              </a:solidFill>
              <a:ln>
                <a:solidFill>
                  <a:srgbClr val="339966"/>
                </a:solidFill>
              </a:ln>
            </c:spPr>
          </c:marker>
          <c:cat>
            <c:strRef>
              <c:f>(Estelle!$A$26,Estelle!$E$26,Estelle!$I$26,Estelle!$M$26,Estelle!$Q$26)</c:f>
              <c:strCache/>
            </c:strRef>
          </c:cat>
          <c:val>
            <c:numLit>
              <c:ptCount val="1"/>
              <c:pt idx="0">
                <c:v>4</c:v>
              </c:pt>
            </c:numLit>
          </c:val>
        </c:ser>
        <c:axId val="34631605"/>
        <c:axId val="43248990"/>
      </c:radarChart>
      <c:catAx>
        <c:axId val="34631605"/>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43248990"/>
        <c:crosses val="autoZero"/>
        <c:auto val="0"/>
        <c:lblOffset val="100"/>
        <c:tickLblSkip val="1"/>
        <c:noMultiLvlLbl val="0"/>
      </c:catAx>
      <c:valAx>
        <c:axId val="432489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4631605"/>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825"/>
          <c:y val="0.07225"/>
          <c:w val="0.45975"/>
          <c:h val="0.84"/>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'Etc.'!$A$55:$A$64</c:f>
              <c:strCache/>
            </c:strRef>
          </c:cat>
          <c:val>
            <c:numRef>
              <c:f>'Etc.'!$L$55:$L$64</c:f>
              <c:numCache/>
            </c:numRef>
          </c:val>
        </c:ser>
        <c:axId val="63465887"/>
        <c:axId val="34322072"/>
      </c:radarChart>
      <c:catAx>
        <c:axId val="63465887"/>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34322072"/>
        <c:crosses val="autoZero"/>
        <c:auto val="0"/>
        <c:lblOffset val="100"/>
        <c:tickLblSkip val="1"/>
        <c:noMultiLvlLbl val="0"/>
      </c:catAx>
      <c:valAx>
        <c:axId val="343220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465887"/>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5"/>
          <c:y val="0.07825"/>
          <c:w val="0.42125"/>
          <c:h val="0.827"/>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'Etc.'!$A$78:$A$84</c:f>
              <c:strCache/>
            </c:strRef>
          </c:cat>
          <c:val>
            <c:numRef>
              <c:f>'Etc.'!$L$78:$L$84</c:f>
              <c:numCache/>
            </c:numRef>
          </c:val>
        </c:ser>
        <c:ser>
          <c:idx val="1"/>
          <c:order val="1"/>
          <c:tx>
            <c:v>""</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6600"/>
                </a:solidFill>
              </a:ln>
            </c:spPr>
          </c:marker>
          <c:val>
            <c:numLit>
              <c:ptCount val="1"/>
              <c:pt idx="0">
                <c:v>0</c:v>
              </c:pt>
            </c:numLit>
          </c:val>
        </c:ser>
        <c:ser>
          <c:idx val="2"/>
          <c:order val="2"/>
          <c:tx>
            <c:v>1</c:v>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val>
            <c:numLit>
              <c:ptCount val="1"/>
              <c:pt idx="0">
                <c:v>1</c:v>
              </c:pt>
            </c:numLit>
          </c:val>
        </c:ser>
        <c:ser>
          <c:idx val="3"/>
          <c:order val="3"/>
          <c:tx>
            <c:v>2</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val>
            <c:numLit>
              <c:ptCount val="1"/>
              <c:pt idx="0">
                <c:v>2</c:v>
              </c:pt>
            </c:numLit>
          </c:val>
        </c:ser>
        <c:ser>
          <c:idx val="4"/>
          <c:order val="4"/>
          <c:tx>
            <c:v>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66FF"/>
              </a:solidFill>
              <a:ln>
                <a:solidFill>
                  <a:srgbClr val="666699"/>
                </a:solidFill>
              </a:ln>
            </c:spPr>
          </c:marker>
          <c:val>
            <c:numLit>
              <c:ptCount val="1"/>
              <c:pt idx="0">
                <c:v>3</c:v>
              </c:pt>
            </c:numLit>
          </c:val>
        </c:ser>
        <c:ser>
          <c:idx val="5"/>
          <c:order val="5"/>
          <c:tx>
            <c:v>4</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FF"/>
              </a:solidFill>
              <a:ln>
                <a:solidFill>
                  <a:srgbClr val="339966"/>
                </a:solidFill>
              </a:ln>
            </c:spPr>
          </c:marker>
          <c:val>
            <c:numLit>
              <c:ptCount val="1"/>
              <c:pt idx="0">
                <c:v>4</c:v>
              </c:pt>
            </c:numLit>
          </c:val>
        </c:ser>
        <c:axId val="40463193"/>
        <c:axId val="28624418"/>
      </c:radarChart>
      <c:catAx>
        <c:axId val="40463193"/>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28624418"/>
        <c:crosses val="autoZero"/>
        <c:auto val="0"/>
        <c:lblOffset val="100"/>
        <c:tickLblSkip val="1"/>
        <c:noMultiLvlLbl val="0"/>
      </c:catAx>
      <c:valAx>
        <c:axId val="286244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0463193"/>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55"/>
          <c:y val="0.074"/>
          <c:w val="0.44625"/>
          <c:h val="0.83675"/>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'Etc.'!$A$99:$A$106</c:f>
              <c:strCache/>
            </c:strRef>
          </c:cat>
          <c:val>
            <c:numRef>
              <c:f>'Etc.'!$L$99:$L$106</c:f>
              <c:numCache/>
            </c:numRef>
          </c:val>
        </c:ser>
        <c:ser>
          <c:idx val="1"/>
          <c:order val="1"/>
          <c:tx>
            <c:v>""</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6600"/>
                </a:solidFill>
              </a:ln>
            </c:spPr>
          </c:marker>
          <c:val>
            <c:numLit>
              <c:ptCount val="1"/>
              <c:pt idx="0">
                <c:v>0</c:v>
              </c:pt>
            </c:numLit>
          </c:val>
        </c:ser>
        <c:ser>
          <c:idx val="2"/>
          <c:order val="2"/>
          <c:tx>
            <c:v>1</c:v>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val>
            <c:numLit>
              <c:ptCount val="1"/>
              <c:pt idx="0">
                <c:v>1</c:v>
              </c:pt>
            </c:numLit>
          </c:val>
        </c:ser>
        <c:ser>
          <c:idx val="3"/>
          <c:order val="3"/>
          <c:tx>
            <c:v>2</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val>
            <c:numLit>
              <c:ptCount val="1"/>
              <c:pt idx="0">
                <c:v>2</c:v>
              </c:pt>
            </c:numLit>
          </c:val>
        </c:ser>
        <c:ser>
          <c:idx val="4"/>
          <c:order val="4"/>
          <c:tx>
            <c:v>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66FF"/>
              </a:solidFill>
              <a:ln>
                <a:solidFill>
                  <a:srgbClr val="666699"/>
                </a:solidFill>
              </a:ln>
            </c:spPr>
          </c:marker>
          <c:val>
            <c:numLit>
              <c:ptCount val="1"/>
              <c:pt idx="0">
                <c:v>3</c:v>
              </c:pt>
            </c:numLit>
          </c:val>
        </c:ser>
        <c:ser>
          <c:idx val="5"/>
          <c:order val="5"/>
          <c:tx>
            <c:v>4</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FF"/>
              </a:solidFill>
              <a:ln>
                <a:solidFill>
                  <a:srgbClr val="339966"/>
                </a:solidFill>
              </a:ln>
            </c:spPr>
          </c:marker>
          <c:val>
            <c:numLit>
              <c:ptCount val="1"/>
              <c:pt idx="0">
                <c:v>4</c:v>
              </c:pt>
            </c:numLit>
          </c:val>
        </c:ser>
        <c:axId val="56293171"/>
        <c:axId val="36876492"/>
      </c:radarChart>
      <c:catAx>
        <c:axId val="56293171"/>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36876492"/>
        <c:crosses val="autoZero"/>
        <c:auto val="0"/>
        <c:lblOffset val="100"/>
        <c:tickLblSkip val="1"/>
        <c:noMultiLvlLbl val="0"/>
      </c:catAx>
      <c:valAx>
        <c:axId val="368764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293171"/>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1"/>
          <c:y val="0.074"/>
          <c:w val="0.41"/>
          <c:h val="0.83675"/>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Estelle!$A$56:$A$65</c:f>
              <c:strCache/>
            </c:strRef>
          </c:cat>
          <c:val>
            <c:numRef>
              <c:f>Estelle!$L$56:$L$65</c:f>
              <c:numCache/>
            </c:numRef>
          </c:val>
        </c:ser>
        <c:ser>
          <c:idx val="1"/>
          <c:order val="1"/>
          <c:tx>
            <c:v>""</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6600"/>
                </a:solidFill>
              </a:ln>
            </c:spPr>
          </c:marker>
          <c:val>
            <c:numLit>
              <c:ptCount val="1"/>
              <c:pt idx="0">
                <c:v>0</c:v>
              </c:pt>
            </c:numLit>
          </c:val>
        </c:ser>
        <c:ser>
          <c:idx val="2"/>
          <c:order val="2"/>
          <c:tx>
            <c:v>1</c:v>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val>
            <c:numLit>
              <c:ptCount val="1"/>
              <c:pt idx="0">
                <c:v>1</c:v>
              </c:pt>
            </c:numLit>
          </c:val>
        </c:ser>
        <c:ser>
          <c:idx val="3"/>
          <c:order val="3"/>
          <c:tx>
            <c:v>2</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val>
            <c:numLit>
              <c:ptCount val="1"/>
              <c:pt idx="0">
                <c:v>2</c:v>
              </c:pt>
            </c:numLit>
          </c:val>
        </c:ser>
        <c:ser>
          <c:idx val="4"/>
          <c:order val="4"/>
          <c:tx>
            <c:v>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66FF"/>
              </a:solidFill>
              <a:ln>
                <a:solidFill>
                  <a:srgbClr val="666699"/>
                </a:solidFill>
              </a:ln>
            </c:spPr>
          </c:marker>
          <c:val>
            <c:numLit>
              <c:ptCount val="1"/>
              <c:pt idx="0">
                <c:v>3</c:v>
              </c:pt>
            </c:numLit>
          </c:val>
        </c:ser>
        <c:ser>
          <c:idx val="5"/>
          <c:order val="5"/>
          <c:tx>
            <c:v>4</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FF"/>
              </a:solidFill>
              <a:ln>
                <a:solidFill>
                  <a:srgbClr val="339966"/>
                </a:solidFill>
              </a:ln>
            </c:spPr>
          </c:marker>
          <c:val>
            <c:numLit>
              <c:ptCount val="1"/>
              <c:pt idx="0">
                <c:v>4</c:v>
              </c:pt>
            </c:numLit>
          </c:val>
        </c:ser>
        <c:axId val="53696591"/>
        <c:axId val="13507272"/>
      </c:radarChart>
      <c:catAx>
        <c:axId val="53696591"/>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13507272"/>
        <c:crosses val="autoZero"/>
        <c:auto val="0"/>
        <c:lblOffset val="100"/>
        <c:tickLblSkip val="1"/>
        <c:noMultiLvlLbl val="0"/>
      </c:catAx>
      <c:valAx>
        <c:axId val="135072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3696591"/>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05"/>
          <c:y val="0.074"/>
          <c:w val="0.41175"/>
          <c:h val="0.83675"/>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Estelle!$A$79:$A$85</c:f>
              <c:strCache/>
            </c:strRef>
          </c:cat>
          <c:val>
            <c:numRef>
              <c:f>Estelle!$L$79:$L$85</c:f>
              <c:numCache/>
            </c:numRef>
          </c:val>
        </c:ser>
        <c:ser>
          <c:idx val="1"/>
          <c:order val="1"/>
          <c:tx>
            <c:v>""</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6600"/>
                </a:solidFill>
              </a:ln>
            </c:spPr>
          </c:marker>
          <c:val>
            <c:numLit>
              <c:ptCount val="1"/>
              <c:pt idx="0">
                <c:v>0</c:v>
              </c:pt>
            </c:numLit>
          </c:val>
        </c:ser>
        <c:ser>
          <c:idx val="2"/>
          <c:order val="2"/>
          <c:tx>
            <c:v>1</c:v>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val>
            <c:numLit>
              <c:ptCount val="1"/>
              <c:pt idx="0">
                <c:v>1</c:v>
              </c:pt>
            </c:numLit>
          </c:val>
        </c:ser>
        <c:ser>
          <c:idx val="3"/>
          <c:order val="3"/>
          <c:tx>
            <c:v>2</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val>
            <c:numLit>
              <c:ptCount val="1"/>
              <c:pt idx="0">
                <c:v>2</c:v>
              </c:pt>
            </c:numLit>
          </c:val>
        </c:ser>
        <c:ser>
          <c:idx val="4"/>
          <c:order val="4"/>
          <c:tx>
            <c:v>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66FF"/>
              </a:solidFill>
              <a:ln>
                <a:solidFill>
                  <a:srgbClr val="666699"/>
                </a:solidFill>
              </a:ln>
            </c:spPr>
          </c:marker>
          <c:val>
            <c:numLit>
              <c:ptCount val="1"/>
              <c:pt idx="0">
                <c:v>3</c:v>
              </c:pt>
            </c:numLit>
          </c:val>
        </c:ser>
        <c:ser>
          <c:idx val="5"/>
          <c:order val="5"/>
          <c:tx>
            <c:v>4</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FF"/>
              </a:solidFill>
              <a:ln>
                <a:solidFill>
                  <a:srgbClr val="339966"/>
                </a:solidFill>
              </a:ln>
            </c:spPr>
          </c:marker>
          <c:val>
            <c:numLit>
              <c:ptCount val="1"/>
              <c:pt idx="0">
                <c:v>4</c:v>
              </c:pt>
            </c:numLit>
          </c:val>
        </c:ser>
        <c:axId val="54456585"/>
        <c:axId val="20347218"/>
      </c:radarChart>
      <c:catAx>
        <c:axId val="54456585"/>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20347218"/>
        <c:crosses val="autoZero"/>
        <c:auto val="0"/>
        <c:lblOffset val="100"/>
        <c:tickLblSkip val="1"/>
        <c:noMultiLvlLbl val="0"/>
      </c:catAx>
      <c:valAx>
        <c:axId val="203472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4456585"/>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85"/>
          <c:y val="0.0685"/>
          <c:w val="0.45475"/>
          <c:h val="0.84825"/>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Estelle!$A$98:$A$105</c:f>
              <c:strCache/>
            </c:strRef>
          </c:cat>
          <c:val>
            <c:numRef>
              <c:f>Estelle!$L$98:$L$105</c:f>
              <c:numCache/>
            </c:numRef>
          </c:val>
        </c:ser>
        <c:ser>
          <c:idx val="1"/>
          <c:order val="1"/>
          <c:tx>
            <c:v>""</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6600"/>
                </a:solidFill>
              </a:ln>
            </c:spPr>
          </c:marker>
          <c:val>
            <c:numLit>
              <c:ptCount val="1"/>
              <c:pt idx="0">
                <c:v>0</c:v>
              </c:pt>
            </c:numLit>
          </c:val>
        </c:ser>
        <c:ser>
          <c:idx val="2"/>
          <c:order val="2"/>
          <c:tx>
            <c:v>1</c:v>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val>
            <c:numLit>
              <c:ptCount val="1"/>
              <c:pt idx="0">
                <c:v>1</c:v>
              </c:pt>
            </c:numLit>
          </c:val>
        </c:ser>
        <c:ser>
          <c:idx val="3"/>
          <c:order val="3"/>
          <c:tx>
            <c:v>2</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val>
            <c:numLit>
              <c:ptCount val="1"/>
              <c:pt idx="0">
                <c:v>2</c:v>
              </c:pt>
            </c:numLit>
          </c:val>
        </c:ser>
        <c:ser>
          <c:idx val="4"/>
          <c:order val="4"/>
          <c:tx>
            <c:v>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66FF"/>
              </a:solidFill>
              <a:ln>
                <a:solidFill>
                  <a:srgbClr val="666699"/>
                </a:solidFill>
              </a:ln>
            </c:spPr>
          </c:marker>
          <c:val>
            <c:numLit>
              <c:ptCount val="1"/>
              <c:pt idx="0">
                <c:v>3</c:v>
              </c:pt>
            </c:numLit>
          </c:val>
        </c:ser>
        <c:ser>
          <c:idx val="5"/>
          <c:order val="5"/>
          <c:tx>
            <c:v>4</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FF"/>
              </a:solidFill>
              <a:ln>
                <a:solidFill>
                  <a:srgbClr val="339966"/>
                </a:solidFill>
              </a:ln>
            </c:spPr>
          </c:marker>
          <c:val>
            <c:numLit>
              <c:ptCount val="1"/>
              <c:pt idx="0">
                <c:v>4</c:v>
              </c:pt>
            </c:numLit>
          </c:val>
        </c:ser>
        <c:axId val="48907235"/>
        <c:axId val="37511932"/>
      </c:radarChart>
      <c:catAx>
        <c:axId val="48907235"/>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37511932"/>
        <c:crosses val="autoZero"/>
        <c:auto val="0"/>
        <c:lblOffset val="100"/>
        <c:tickLblSkip val="1"/>
        <c:noMultiLvlLbl val="0"/>
      </c:catAx>
      <c:valAx>
        <c:axId val="375119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8907235"/>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 ACQUISITIONS DES COMPETENCES GENERALES/SOCLE COMMUN EN EPS  </a:t>
            </a:r>
          </a:p>
        </c:rich>
      </c:tx>
      <c:layout>
        <c:manualLayout>
          <c:xMode val="factor"/>
          <c:yMode val="factor"/>
          <c:x val="-0.00225"/>
          <c:y val="0"/>
        </c:manualLayout>
      </c:layout>
      <c:spPr>
        <a:noFill/>
        <a:ln>
          <a:noFill/>
        </a:ln>
      </c:spPr>
    </c:title>
    <c:plotArea>
      <c:layout>
        <c:manualLayout>
          <c:xMode val="edge"/>
          <c:yMode val="edge"/>
          <c:x val="0.29175"/>
          <c:y val="0.2705"/>
          <c:w val="0.41125"/>
          <c:h val="0.65225"/>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(Fabienne!$A$26,Fabienne!$E$26,Fabienne!$I$26,Fabienne!$M$26,Fabienne!$Q$26)</c:f>
              <c:strCache/>
            </c:strRef>
          </c:cat>
          <c:val>
            <c:numRef>
              <c:f>(Fabienne!$B$27,Fabienne!$F$27,Fabienne!$J$27,Fabienne!$N$27,Fabienne!$R$27)</c:f>
              <c:numCache/>
            </c:numRef>
          </c:val>
        </c:ser>
        <c:ser>
          <c:idx val="1"/>
          <c:order val="1"/>
          <c:tx>
            <c:v>""</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6600"/>
                </a:solidFill>
              </a:ln>
            </c:spPr>
          </c:marker>
          <c:cat>
            <c:strRef>
              <c:f>(Fabienne!$A$26,Fabienne!$E$26,Fabienne!$I$26,Fabienne!$M$26,Fabienne!$Q$26)</c:f>
              <c:strCache/>
            </c:strRef>
          </c:cat>
          <c:val>
            <c:numLit>
              <c:ptCount val="1"/>
              <c:pt idx="0">
                <c:v>0</c:v>
              </c:pt>
            </c:numLit>
          </c:val>
        </c:ser>
        <c:ser>
          <c:idx val="2"/>
          <c:order val="2"/>
          <c:tx>
            <c:v>1</c:v>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strRef>
              <c:f>(Fabienne!$A$26,Fabienne!$E$26,Fabienne!$I$26,Fabienne!$M$26,Fabienne!$Q$26)</c:f>
              <c:strCache/>
            </c:strRef>
          </c:cat>
          <c:val>
            <c:numLit>
              <c:ptCount val="1"/>
              <c:pt idx="0">
                <c:v>1</c:v>
              </c:pt>
            </c:numLit>
          </c:val>
        </c:ser>
        <c:ser>
          <c:idx val="3"/>
          <c:order val="3"/>
          <c:tx>
            <c:v>2</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cat>
            <c:strRef>
              <c:f>(Fabienne!$A$26,Fabienne!$E$26,Fabienne!$I$26,Fabienne!$M$26,Fabienne!$Q$26)</c:f>
              <c:strCache/>
            </c:strRef>
          </c:cat>
          <c:val>
            <c:numLit>
              <c:ptCount val="1"/>
              <c:pt idx="0">
                <c:v>2</c:v>
              </c:pt>
            </c:numLit>
          </c:val>
        </c:ser>
        <c:ser>
          <c:idx val="4"/>
          <c:order val="4"/>
          <c:tx>
            <c:v>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66FF"/>
              </a:solidFill>
              <a:ln>
                <a:solidFill>
                  <a:srgbClr val="666699"/>
                </a:solidFill>
              </a:ln>
            </c:spPr>
          </c:marker>
          <c:cat>
            <c:strRef>
              <c:f>(Fabienne!$A$26,Fabienne!$E$26,Fabienne!$I$26,Fabienne!$M$26,Fabienne!$Q$26)</c:f>
              <c:strCache/>
            </c:strRef>
          </c:cat>
          <c:val>
            <c:numLit>
              <c:ptCount val="1"/>
              <c:pt idx="0">
                <c:v>3</c:v>
              </c:pt>
            </c:numLit>
          </c:val>
        </c:ser>
        <c:ser>
          <c:idx val="5"/>
          <c:order val="5"/>
          <c:tx>
            <c:v>4</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FF"/>
              </a:solidFill>
              <a:ln>
                <a:solidFill>
                  <a:srgbClr val="339966"/>
                </a:solidFill>
              </a:ln>
            </c:spPr>
          </c:marker>
          <c:cat>
            <c:strRef>
              <c:f>(Fabienne!$A$26,Fabienne!$E$26,Fabienne!$I$26,Fabienne!$M$26,Fabienne!$Q$26)</c:f>
              <c:strCache/>
            </c:strRef>
          </c:cat>
          <c:val>
            <c:numLit>
              <c:ptCount val="1"/>
              <c:pt idx="0">
                <c:v>4</c:v>
              </c:pt>
            </c:numLit>
          </c:val>
        </c:ser>
        <c:axId val="2063069"/>
        <c:axId val="18567622"/>
      </c:radarChart>
      <c:catAx>
        <c:axId val="206306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18567622"/>
        <c:crosses val="autoZero"/>
        <c:auto val="0"/>
        <c:lblOffset val="100"/>
        <c:tickLblSkip val="1"/>
        <c:noMultiLvlLbl val="0"/>
      </c:catAx>
      <c:valAx>
        <c:axId val="185676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063069"/>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825"/>
          <c:y val="0.07225"/>
          <c:w val="0.45975"/>
          <c:h val="0.84"/>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Fabienne!$A$55:$A$64</c:f>
              <c:strCache/>
            </c:strRef>
          </c:cat>
          <c:val>
            <c:numRef>
              <c:f>Fabienne!$L$55:$L$64</c:f>
              <c:numCache/>
            </c:numRef>
          </c:val>
        </c:ser>
        <c:axId val="32890871"/>
        <c:axId val="27582384"/>
      </c:radarChart>
      <c:catAx>
        <c:axId val="32890871"/>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27582384"/>
        <c:crosses val="autoZero"/>
        <c:auto val="0"/>
        <c:lblOffset val="100"/>
        <c:tickLblSkip val="1"/>
        <c:noMultiLvlLbl val="0"/>
      </c:catAx>
      <c:valAx>
        <c:axId val="275823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2890871"/>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5"/>
          <c:y val="0.07825"/>
          <c:w val="0.42125"/>
          <c:h val="0.827"/>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Fabienne!$A$78:$A$84</c:f>
              <c:strCache/>
            </c:strRef>
          </c:cat>
          <c:val>
            <c:numRef>
              <c:f>Fabienne!$L$78:$L$84</c:f>
              <c:numCache/>
            </c:numRef>
          </c:val>
        </c:ser>
        <c:ser>
          <c:idx val="1"/>
          <c:order val="1"/>
          <c:tx>
            <c:v>""</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6600"/>
                </a:solidFill>
              </a:ln>
            </c:spPr>
          </c:marker>
          <c:val>
            <c:numLit>
              <c:ptCount val="1"/>
              <c:pt idx="0">
                <c:v>0</c:v>
              </c:pt>
            </c:numLit>
          </c:val>
        </c:ser>
        <c:ser>
          <c:idx val="2"/>
          <c:order val="2"/>
          <c:tx>
            <c:v>1</c:v>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val>
            <c:numLit>
              <c:ptCount val="1"/>
              <c:pt idx="0">
                <c:v>1</c:v>
              </c:pt>
            </c:numLit>
          </c:val>
        </c:ser>
        <c:ser>
          <c:idx val="3"/>
          <c:order val="3"/>
          <c:tx>
            <c:v>2</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val>
            <c:numLit>
              <c:ptCount val="1"/>
              <c:pt idx="0">
                <c:v>2</c:v>
              </c:pt>
            </c:numLit>
          </c:val>
        </c:ser>
        <c:ser>
          <c:idx val="4"/>
          <c:order val="4"/>
          <c:tx>
            <c:v>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66FF"/>
              </a:solidFill>
              <a:ln>
                <a:solidFill>
                  <a:srgbClr val="666699"/>
                </a:solidFill>
              </a:ln>
            </c:spPr>
          </c:marker>
          <c:val>
            <c:numLit>
              <c:ptCount val="1"/>
              <c:pt idx="0">
                <c:v>3</c:v>
              </c:pt>
            </c:numLit>
          </c:val>
        </c:ser>
        <c:ser>
          <c:idx val="5"/>
          <c:order val="5"/>
          <c:tx>
            <c:v>4</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FF"/>
              </a:solidFill>
              <a:ln>
                <a:solidFill>
                  <a:srgbClr val="339966"/>
                </a:solidFill>
              </a:ln>
            </c:spPr>
          </c:marker>
          <c:val>
            <c:numLit>
              <c:ptCount val="1"/>
              <c:pt idx="0">
                <c:v>4</c:v>
              </c:pt>
            </c:numLit>
          </c:val>
        </c:ser>
        <c:axId val="46914865"/>
        <c:axId val="19580602"/>
      </c:radarChart>
      <c:catAx>
        <c:axId val="46914865"/>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19580602"/>
        <c:crosses val="autoZero"/>
        <c:auto val="0"/>
        <c:lblOffset val="100"/>
        <c:tickLblSkip val="1"/>
        <c:noMultiLvlLbl val="0"/>
      </c:catAx>
      <c:valAx>
        <c:axId val="195806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6914865"/>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55"/>
          <c:y val="0.074"/>
          <c:w val="0.44625"/>
          <c:h val="0.83675"/>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Fabienne!$A$99:$A$106</c:f>
              <c:strCache/>
            </c:strRef>
          </c:cat>
          <c:val>
            <c:numRef>
              <c:f>Fabienne!$L$99:$L$106</c:f>
              <c:numCache/>
            </c:numRef>
          </c:val>
        </c:ser>
        <c:ser>
          <c:idx val="1"/>
          <c:order val="1"/>
          <c:tx>
            <c:v>""</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6600"/>
                </a:solidFill>
              </a:ln>
            </c:spPr>
          </c:marker>
          <c:val>
            <c:numLit>
              <c:ptCount val="1"/>
              <c:pt idx="0">
                <c:v>0</c:v>
              </c:pt>
            </c:numLit>
          </c:val>
        </c:ser>
        <c:ser>
          <c:idx val="2"/>
          <c:order val="2"/>
          <c:tx>
            <c:v>1</c:v>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val>
            <c:numLit>
              <c:ptCount val="1"/>
              <c:pt idx="0">
                <c:v>1</c:v>
              </c:pt>
            </c:numLit>
          </c:val>
        </c:ser>
        <c:ser>
          <c:idx val="3"/>
          <c:order val="3"/>
          <c:tx>
            <c:v>2</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val>
            <c:numLit>
              <c:ptCount val="1"/>
              <c:pt idx="0">
                <c:v>2</c:v>
              </c:pt>
            </c:numLit>
          </c:val>
        </c:ser>
        <c:ser>
          <c:idx val="4"/>
          <c:order val="4"/>
          <c:tx>
            <c:v>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66FF"/>
              </a:solidFill>
              <a:ln>
                <a:solidFill>
                  <a:srgbClr val="666699"/>
                </a:solidFill>
              </a:ln>
            </c:spPr>
          </c:marker>
          <c:val>
            <c:numLit>
              <c:ptCount val="1"/>
              <c:pt idx="0">
                <c:v>3</c:v>
              </c:pt>
            </c:numLit>
          </c:val>
        </c:ser>
        <c:ser>
          <c:idx val="5"/>
          <c:order val="5"/>
          <c:tx>
            <c:v>4</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FF"/>
              </a:solidFill>
              <a:ln>
                <a:solidFill>
                  <a:srgbClr val="339966"/>
                </a:solidFill>
              </a:ln>
            </c:spPr>
          </c:marker>
          <c:val>
            <c:numLit>
              <c:ptCount val="1"/>
              <c:pt idx="0">
                <c:v>4</c:v>
              </c:pt>
            </c:numLit>
          </c:val>
        </c:ser>
        <c:axId val="42007691"/>
        <c:axId val="42524900"/>
      </c:radarChart>
      <c:catAx>
        <c:axId val="42007691"/>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42524900"/>
        <c:crosses val="autoZero"/>
        <c:auto val="0"/>
        <c:lblOffset val="100"/>
        <c:tickLblSkip val="1"/>
        <c:noMultiLvlLbl val="0"/>
      </c:catAx>
      <c:valAx>
        <c:axId val="425249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2007691"/>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 ACQUISITIONS DES COMPETENCES GENERALES/SOCLE COMMUN EN EPS  </a:t>
            </a:r>
          </a:p>
        </c:rich>
      </c:tx>
      <c:layout>
        <c:manualLayout>
          <c:xMode val="factor"/>
          <c:yMode val="factor"/>
          <c:x val="-0.00225"/>
          <c:y val="0"/>
        </c:manualLayout>
      </c:layout>
      <c:spPr>
        <a:noFill/>
        <a:ln>
          <a:noFill/>
        </a:ln>
      </c:spPr>
    </c:title>
    <c:plotArea>
      <c:layout>
        <c:manualLayout>
          <c:xMode val="edge"/>
          <c:yMode val="edge"/>
          <c:x val="0.29175"/>
          <c:y val="0.2705"/>
          <c:w val="0.41125"/>
          <c:h val="0.65225"/>
        </c:manualLayout>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99FF"/>
              </a:solidFill>
              <a:ln>
                <a:solidFill>
                  <a:srgbClr val="33CCCC"/>
                </a:solidFill>
              </a:ln>
            </c:spPr>
          </c:marker>
          <c:cat>
            <c:strRef>
              <c:f>('Etc.'!$A$26,'Etc.'!$E$26,'Etc.'!$I$26,'Etc.'!$M$26,'Etc.'!$Q$26)</c:f>
              <c:strCache/>
            </c:strRef>
          </c:cat>
          <c:val>
            <c:numRef>
              <c:f>('Etc.'!$B$27,'Etc.'!$F$27,'Etc.'!$J$27,'Etc.'!$N$27,'Etc.'!$R$27)</c:f>
              <c:numCache/>
            </c:numRef>
          </c:val>
        </c:ser>
        <c:axId val="47179781"/>
        <c:axId val="21964846"/>
      </c:radarChart>
      <c:catAx>
        <c:axId val="47179781"/>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333333"/>
                </a:solidFill>
                <a:latin typeface="Calibri"/>
                <a:ea typeface="Calibri"/>
                <a:cs typeface="Calibri"/>
              </a:defRPr>
            </a:pPr>
          </a:p>
        </c:txPr>
        <c:crossAx val="21964846"/>
        <c:crosses val="autoZero"/>
        <c:auto val="0"/>
        <c:lblOffset val="100"/>
        <c:tickLblSkip val="1"/>
        <c:noMultiLvlLbl val="0"/>
      </c:catAx>
      <c:valAx>
        <c:axId val="219648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7179781"/>
        <c:crossesAt val="1"/>
        <c:crossBetween val="between"/>
        <c:dispUnits/>
        <c:majorUnit val="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emi Fond'!A1" /><Relationship Id="rId2" Type="http://schemas.openxmlformats.org/officeDocument/2006/relationships/hyperlink" Target="#ETC...!A1" /><Relationship Id="rId3" Type="http://schemas.openxmlformats.org/officeDocument/2006/relationships/hyperlink" Target="#Natation!A1" /><Relationship Id="rId4" Type="http://schemas.openxmlformats.org/officeDocument/2006/relationships/hyperlink" Target="#Triathlon!A1" /><Relationship Id="rId5" Type="http://schemas.openxmlformats.org/officeDocument/2006/relationships/hyperlink" Target="#Natation!A1" /><Relationship Id="rId6" Type="http://schemas.openxmlformats.org/officeDocument/2006/relationships/hyperlink" Target="#'Demi fond'!A27" /><Relationship Id="rId7" Type="http://schemas.openxmlformats.org/officeDocument/2006/relationships/image" Target="../media/image6.png" /><Relationship Id="rId8" Type="http://schemas.openxmlformats.org/officeDocument/2006/relationships/image" Target="../media/image5.png" /><Relationship Id="rId9" Type="http://schemas.openxmlformats.org/officeDocument/2006/relationships/image" Target="../media/image4.png" /><Relationship Id="rId10" Type="http://schemas.openxmlformats.org/officeDocument/2006/relationships/image" Target="../media/image3.png" /><Relationship Id="rId11" Type="http://schemas.openxmlformats.org/officeDocument/2006/relationships/hyperlink" Target="#'Demi fond'!A27" /><Relationship Id="rId12" Type="http://schemas.openxmlformats.org/officeDocument/2006/relationships/image" Target="../media/image2.png" /><Relationship Id="rId13" Type="http://schemas.openxmlformats.org/officeDocument/2006/relationships/image" Target="../media/image1.png" /><Relationship Id="rId14" Type="http://schemas.openxmlformats.org/officeDocument/2006/relationships/hyperlink" Target="#'APSA 4'!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18</xdr:col>
      <xdr:colOff>209550</xdr:colOff>
      <xdr:row>64</xdr:row>
      <xdr:rowOff>28575</xdr:rowOff>
    </xdr:to>
    <xdr:sp>
      <xdr:nvSpPr>
        <xdr:cNvPr id="1" name="Freeform 135"/>
        <xdr:cNvSpPr>
          <a:spLocks/>
        </xdr:cNvSpPr>
      </xdr:nvSpPr>
      <xdr:spPr>
        <a:xfrm>
          <a:off x="0" y="628650"/>
          <a:ext cx="13925550" cy="11401425"/>
        </a:xfrm>
        <a:custGeom>
          <a:pathLst>
            <a:path h="1746" w="1254">
              <a:moveTo>
                <a:pt x="1161" y="1406"/>
              </a:moveTo>
              <a:cubicBezTo>
                <a:pt x="1144" y="1402"/>
                <a:pt x="1128" y="1385"/>
                <a:pt x="1130" y="1365"/>
              </a:cubicBezTo>
              <a:cubicBezTo>
                <a:pt x="1145" y="1360"/>
                <a:pt x="1161" y="1352"/>
                <a:pt x="1172" y="1366"/>
              </a:cubicBezTo>
              <a:cubicBezTo>
                <a:pt x="1160" y="1348"/>
                <a:pt x="1138" y="1362"/>
                <a:pt x="1122" y="1364"/>
              </a:cubicBezTo>
              <a:cubicBezTo>
                <a:pt x="1113" y="1366"/>
                <a:pt x="1104" y="1367"/>
                <a:pt x="1095" y="1367"/>
              </a:cubicBezTo>
              <a:cubicBezTo>
                <a:pt x="1095" y="1357"/>
                <a:pt x="1097" y="1343"/>
                <a:pt x="1102" y="1332"/>
              </a:cubicBezTo>
              <a:cubicBezTo>
                <a:pt x="1113" y="1336"/>
                <a:pt x="1125" y="1338"/>
                <a:pt x="1137" y="1336"/>
              </a:cubicBezTo>
              <a:cubicBezTo>
                <a:pt x="1125" y="1337"/>
                <a:pt x="1114" y="1335"/>
                <a:pt x="1103" y="1330"/>
              </a:cubicBezTo>
              <a:cubicBezTo>
                <a:pt x="1104" y="1330"/>
                <a:pt x="1105" y="1328"/>
                <a:pt x="1106" y="1325"/>
              </a:cubicBezTo>
              <a:cubicBezTo>
                <a:pt x="1109" y="1323"/>
                <a:pt x="1118" y="1319"/>
                <a:pt x="1122" y="1313"/>
              </a:cubicBezTo>
              <a:cubicBezTo>
                <a:pt x="1125" y="1311"/>
                <a:pt x="1133" y="1314"/>
                <a:pt x="1138" y="1315"/>
              </a:cubicBezTo>
              <a:cubicBezTo>
                <a:pt x="1151" y="1322"/>
                <a:pt x="1164" y="1306"/>
                <a:pt x="1175" y="1314"/>
              </a:cubicBezTo>
              <a:cubicBezTo>
                <a:pt x="1185" y="1319"/>
                <a:pt x="1195" y="1328"/>
                <a:pt x="1204" y="1336"/>
              </a:cubicBezTo>
              <a:cubicBezTo>
                <a:pt x="1195" y="1325"/>
                <a:pt x="1186" y="1317"/>
                <a:pt x="1175" y="1311"/>
              </a:cubicBezTo>
              <a:cubicBezTo>
                <a:pt x="1164" y="1303"/>
                <a:pt x="1150" y="1317"/>
                <a:pt x="1139" y="1310"/>
              </a:cubicBezTo>
              <a:cubicBezTo>
                <a:pt x="1133" y="1309"/>
                <a:pt x="1130" y="1304"/>
                <a:pt x="1120" y="1306"/>
              </a:cubicBezTo>
              <a:cubicBezTo>
                <a:pt x="1114" y="1314"/>
                <a:pt x="1110" y="1314"/>
                <a:pt x="1102" y="1320"/>
              </a:cubicBezTo>
              <a:cubicBezTo>
                <a:pt x="1100" y="1323"/>
                <a:pt x="1098" y="1325"/>
                <a:pt x="1097" y="1328"/>
              </a:cubicBezTo>
              <a:cubicBezTo>
                <a:pt x="1089" y="1325"/>
                <a:pt x="1083" y="1322"/>
                <a:pt x="1076" y="1318"/>
              </a:cubicBezTo>
              <a:cubicBezTo>
                <a:pt x="1071" y="1314"/>
                <a:pt x="1066" y="1311"/>
                <a:pt x="1061" y="1309"/>
              </a:cubicBezTo>
              <a:cubicBezTo>
                <a:pt x="1056" y="1306"/>
                <a:pt x="1049" y="1308"/>
                <a:pt x="1044" y="1314"/>
              </a:cubicBezTo>
              <a:cubicBezTo>
                <a:pt x="1034" y="1325"/>
                <a:pt x="1029" y="1339"/>
                <a:pt x="1027" y="1353"/>
              </a:cubicBezTo>
              <a:cubicBezTo>
                <a:pt x="1026" y="1353"/>
                <a:pt x="1024" y="1352"/>
                <a:pt x="1023" y="1352"/>
              </a:cubicBezTo>
              <a:cubicBezTo>
                <a:pt x="1014" y="1350"/>
                <a:pt x="1005" y="1347"/>
                <a:pt x="995" y="1356"/>
              </a:cubicBezTo>
              <a:cubicBezTo>
                <a:pt x="988" y="1365"/>
                <a:pt x="986" y="1375"/>
                <a:pt x="986" y="1384"/>
              </a:cubicBezTo>
              <a:cubicBezTo>
                <a:pt x="976" y="1378"/>
                <a:pt x="966" y="1371"/>
                <a:pt x="958" y="1365"/>
              </a:cubicBezTo>
              <a:cubicBezTo>
                <a:pt x="937" y="1350"/>
                <a:pt x="919" y="1334"/>
                <a:pt x="897" y="1322"/>
              </a:cubicBezTo>
              <a:cubicBezTo>
                <a:pt x="884" y="1315"/>
                <a:pt x="873" y="1310"/>
                <a:pt x="860" y="1309"/>
              </a:cubicBezTo>
              <a:cubicBezTo>
                <a:pt x="848" y="1309"/>
                <a:pt x="833" y="1309"/>
                <a:pt x="819" y="1330"/>
              </a:cubicBezTo>
              <a:cubicBezTo>
                <a:pt x="797" y="1313"/>
                <a:pt x="772" y="1296"/>
                <a:pt x="749" y="1281"/>
              </a:cubicBezTo>
              <a:cubicBezTo>
                <a:pt x="728" y="1267"/>
                <a:pt x="711" y="1247"/>
                <a:pt x="701" y="1221"/>
              </a:cubicBezTo>
              <a:cubicBezTo>
                <a:pt x="706" y="1217"/>
                <a:pt x="712" y="1214"/>
                <a:pt x="717" y="1216"/>
              </a:cubicBezTo>
              <a:cubicBezTo>
                <a:pt x="723" y="1218"/>
                <a:pt x="729" y="1227"/>
                <a:pt x="735" y="1234"/>
              </a:cubicBezTo>
              <a:cubicBezTo>
                <a:pt x="741" y="1241"/>
                <a:pt x="747" y="1252"/>
                <a:pt x="756" y="1252"/>
              </a:cubicBezTo>
              <a:cubicBezTo>
                <a:pt x="765" y="1254"/>
                <a:pt x="773" y="1257"/>
                <a:pt x="781" y="1265"/>
              </a:cubicBezTo>
              <a:cubicBezTo>
                <a:pt x="774" y="1256"/>
                <a:pt x="766" y="1252"/>
                <a:pt x="758" y="1248"/>
              </a:cubicBezTo>
              <a:cubicBezTo>
                <a:pt x="749" y="1247"/>
                <a:pt x="746" y="1237"/>
                <a:pt x="740" y="1228"/>
              </a:cubicBezTo>
              <a:cubicBezTo>
                <a:pt x="735" y="1220"/>
                <a:pt x="730" y="1209"/>
                <a:pt x="720" y="1205"/>
              </a:cubicBezTo>
              <a:cubicBezTo>
                <a:pt x="714" y="1201"/>
                <a:pt x="705" y="1203"/>
                <a:pt x="697" y="1209"/>
              </a:cubicBezTo>
              <a:cubicBezTo>
                <a:pt x="697" y="1207"/>
                <a:pt x="696" y="1207"/>
                <a:pt x="696" y="1206"/>
              </a:cubicBezTo>
              <a:cubicBezTo>
                <a:pt x="691" y="1187"/>
                <a:pt x="690" y="1166"/>
                <a:pt x="691" y="1144"/>
              </a:cubicBezTo>
              <a:cubicBezTo>
                <a:pt x="694" y="1146"/>
                <a:pt x="698" y="1148"/>
                <a:pt x="701" y="1149"/>
              </a:cubicBezTo>
              <a:cubicBezTo>
                <a:pt x="715" y="1154"/>
                <a:pt x="730" y="1157"/>
                <a:pt x="745" y="1160"/>
              </a:cubicBezTo>
              <a:cubicBezTo>
                <a:pt x="749" y="1160"/>
                <a:pt x="753" y="1160"/>
                <a:pt x="756" y="1160"/>
              </a:cubicBezTo>
              <a:cubicBezTo>
                <a:pt x="756" y="1173"/>
                <a:pt x="758" y="1187"/>
                <a:pt x="761" y="1200"/>
              </a:cubicBezTo>
              <a:cubicBezTo>
                <a:pt x="766" y="1219"/>
                <a:pt x="783" y="1229"/>
                <a:pt x="797" y="1233"/>
              </a:cubicBezTo>
              <a:cubicBezTo>
                <a:pt x="809" y="1237"/>
                <a:pt x="824" y="1237"/>
                <a:pt x="836" y="1240"/>
              </a:cubicBezTo>
              <a:cubicBezTo>
                <a:pt x="842" y="1241"/>
                <a:pt x="846" y="1244"/>
                <a:pt x="850" y="1248"/>
              </a:cubicBezTo>
              <a:cubicBezTo>
                <a:pt x="851" y="1250"/>
                <a:pt x="851" y="1250"/>
                <a:pt x="851" y="1250"/>
              </a:cubicBezTo>
              <a:cubicBezTo>
                <a:pt x="845" y="1256"/>
                <a:pt x="840" y="1263"/>
                <a:pt x="833" y="1268"/>
              </a:cubicBezTo>
              <a:cubicBezTo>
                <a:pt x="828" y="1273"/>
                <a:pt x="823" y="1277"/>
                <a:pt x="818" y="1282"/>
              </a:cubicBezTo>
              <a:cubicBezTo>
                <a:pt x="813" y="1287"/>
                <a:pt x="810" y="1296"/>
                <a:pt x="813" y="1303"/>
              </a:cubicBezTo>
              <a:cubicBezTo>
                <a:pt x="809" y="1286"/>
                <a:pt x="826" y="1281"/>
                <a:pt x="835" y="1274"/>
              </a:cubicBezTo>
              <a:cubicBezTo>
                <a:pt x="842" y="1270"/>
                <a:pt x="849" y="1264"/>
                <a:pt x="856" y="1258"/>
              </a:cubicBezTo>
              <a:cubicBezTo>
                <a:pt x="859" y="1261"/>
                <a:pt x="861" y="1264"/>
                <a:pt x="863" y="1266"/>
              </a:cubicBezTo>
              <a:cubicBezTo>
                <a:pt x="884" y="1285"/>
                <a:pt x="913" y="1288"/>
                <a:pt x="939" y="1278"/>
              </a:cubicBezTo>
              <a:cubicBezTo>
                <a:pt x="941" y="1291"/>
                <a:pt x="949" y="1295"/>
                <a:pt x="955" y="1303"/>
              </a:cubicBezTo>
              <a:cubicBezTo>
                <a:pt x="962" y="1309"/>
                <a:pt x="970" y="1314"/>
                <a:pt x="977" y="1318"/>
              </a:cubicBezTo>
              <a:cubicBezTo>
                <a:pt x="964" y="1306"/>
                <a:pt x="946" y="1291"/>
                <a:pt x="945" y="1275"/>
              </a:cubicBezTo>
              <a:cubicBezTo>
                <a:pt x="944" y="1275"/>
                <a:pt x="944" y="1275"/>
                <a:pt x="944" y="1275"/>
              </a:cubicBezTo>
              <a:cubicBezTo>
                <a:pt x="958" y="1267"/>
                <a:pt x="968" y="1256"/>
                <a:pt x="981" y="1261"/>
              </a:cubicBezTo>
              <a:cubicBezTo>
                <a:pt x="983" y="1261"/>
                <a:pt x="985" y="1262"/>
                <a:pt x="987" y="1262"/>
              </a:cubicBezTo>
              <a:cubicBezTo>
                <a:pt x="987" y="1292"/>
                <a:pt x="1005" y="1315"/>
                <a:pt x="1024" y="1314"/>
              </a:cubicBezTo>
              <a:cubicBezTo>
                <a:pt x="1005" y="1313"/>
                <a:pt x="991" y="1289"/>
                <a:pt x="993" y="1264"/>
              </a:cubicBezTo>
              <a:cubicBezTo>
                <a:pt x="1002" y="1267"/>
                <a:pt x="1009" y="1272"/>
                <a:pt x="1018" y="1276"/>
              </a:cubicBezTo>
              <a:cubicBezTo>
                <a:pt x="1007" y="1269"/>
                <a:pt x="995" y="1261"/>
                <a:pt x="982" y="1257"/>
              </a:cubicBezTo>
              <a:cubicBezTo>
                <a:pt x="970" y="1252"/>
                <a:pt x="954" y="1263"/>
                <a:pt x="942" y="1269"/>
              </a:cubicBezTo>
              <a:cubicBezTo>
                <a:pt x="937" y="1271"/>
                <a:pt x="931" y="1273"/>
                <a:pt x="926" y="1274"/>
              </a:cubicBezTo>
              <a:cubicBezTo>
                <a:pt x="906" y="1277"/>
                <a:pt x="884" y="1270"/>
                <a:pt x="870" y="1254"/>
              </a:cubicBezTo>
              <a:cubicBezTo>
                <a:pt x="865" y="1250"/>
                <a:pt x="864" y="1246"/>
                <a:pt x="859" y="1236"/>
              </a:cubicBezTo>
              <a:cubicBezTo>
                <a:pt x="854" y="1229"/>
                <a:pt x="846" y="1225"/>
                <a:pt x="840" y="1222"/>
              </a:cubicBezTo>
              <a:cubicBezTo>
                <a:pt x="827" y="1218"/>
                <a:pt x="813" y="1217"/>
                <a:pt x="803" y="1212"/>
              </a:cubicBezTo>
              <a:cubicBezTo>
                <a:pt x="782" y="1207"/>
                <a:pt x="774" y="1186"/>
                <a:pt x="776" y="1161"/>
              </a:cubicBezTo>
              <a:cubicBezTo>
                <a:pt x="796" y="1162"/>
                <a:pt x="813" y="1161"/>
                <a:pt x="831" y="1161"/>
              </a:cubicBezTo>
              <a:cubicBezTo>
                <a:pt x="843" y="1161"/>
                <a:pt x="843" y="1161"/>
                <a:pt x="843" y="1161"/>
              </a:cubicBezTo>
              <a:cubicBezTo>
                <a:pt x="860" y="1180"/>
                <a:pt x="873" y="1206"/>
                <a:pt x="880" y="1236"/>
              </a:cubicBezTo>
              <a:cubicBezTo>
                <a:pt x="877" y="1209"/>
                <a:pt x="868" y="1182"/>
                <a:pt x="856" y="1160"/>
              </a:cubicBezTo>
              <a:cubicBezTo>
                <a:pt x="875" y="1160"/>
                <a:pt x="892" y="1161"/>
                <a:pt x="911" y="1166"/>
              </a:cubicBezTo>
              <a:cubicBezTo>
                <a:pt x="917" y="1182"/>
                <a:pt x="924" y="1204"/>
                <a:pt x="916" y="1220"/>
              </a:cubicBezTo>
              <a:cubicBezTo>
                <a:pt x="913" y="1224"/>
                <a:pt x="909" y="1232"/>
                <a:pt x="911" y="1238"/>
              </a:cubicBezTo>
              <a:cubicBezTo>
                <a:pt x="911" y="1244"/>
                <a:pt x="913" y="1248"/>
                <a:pt x="916" y="1252"/>
              </a:cubicBezTo>
              <a:cubicBezTo>
                <a:pt x="920" y="1258"/>
                <a:pt x="926" y="1264"/>
                <a:pt x="926" y="1274"/>
              </a:cubicBezTo>
              <a:cubicBezTo>
                <a:pt x="927" y="1264"/>
                <a:pt x="922" y="1256"/>
                <a:pt x="919" y="1250"/>
              </a:cubicBezTo>
              <a:cubicBezTo>
                <a:pt x="913" y="1241"/>
                <a:pt x="912" y="1232"/>
                <a:pt x="920" y="1224"/>
              </a:cubicBezTo>
              <a:cubicBezTo>
                <a:pt x="929" y="1206"/>
                <a:pt x="927" y="1187"/>
                <a:pt x="924" y="1170"/>
              </a:cubicBezTo>
              <a:cubicBezTo>
                <a:pt x="945" y="1179"/>
                <a:pt x="965" y="1195"/>
                <a:pt x="984" y="1212"/>
              </a:cubicBezTo>
              <a:cubicBezTo>
                <a:pt x="965" y="1187"/>
                <a:pt x="944" y="1165"/>
                <a:pt x="919" y="1151"/>
              </a:cubicBezTo>
              <a:cubicBezTo>
                <a:pt x="892" y="1137"/>
                <a:pt x="863" y="1133"/>
                <a:pt x="836" y="1128"/>
              </a:cubicBezTo>
              <a:cubicBezTo>
                <a:pt x="808" y="1124"/>
                <a:pt x="781" y="1120"/>
                <a:pt x="756" y="1111"/>
              </a:cubicBezTo>
              <a:cubicBezTo>
                <a:pt x="743" y="1107"/>
                <a:pt x="731" y="1102"/>
                <a:pt x="720" y="1096"/>
              </a:cubicBezTo>
              <a:cubicBezTo>
                <a:pt x="717" y="1093"/>
                <a:pt x="707" y="1087"/>
                <a:pt x="704" y="1084"/>
              </a:cubicBezTo>
              <a:cubicBezTo>
                <a:pt x="699" y="1067"/>
                <a:pt x="683" y="864"/>
                <a:pt x="683" y="864"/>
              </a:cubicBezTo>
              <a:cubicBezTo>
                <a:pt x="863" y="864"/>
                <a:pt x="933" y="776"/>
                <a:pt x="970" y="676"/>
              </a:cubicBezTo>
              <a:cubicBezTo>
                <a:pt x="1215" y="686"/>
                <a:pt x="1254" y="443"/>
                <a:pt x="1254" y="443"/>
              </a:cubicBezTo>
              <a:cubicBezTo>
                <a:pt x="1181" y="666"/>
                <a:pt x="1033" y="644"/>
                <a:pt x="982" y="642"/>
              </a:cubicBezTo>
              <a:cubicBezTo>
                <a:pt x="1011" y="527"/>
                <a:pt x="989" y="413"/>
                <a:pt x="989" y="413"/>
              </a:cubicBezTo>
              <a:cubicBezTo>
                <a:pt x="989" y="479"/>
                <a:pt x="982" y="535"/>
                <a:pt x="970" y="581"/>
              </a:cubicBezTo>
              <a:cubicBezTo>
                <a:pt x="941" y="583"/>
                <a:pt x="831" y="581"/>
                <a:pt x="831" y="421"/>
              </a:cubicBezTo>
              <a:cubicBezTo>
                <a:pt x="831" y="421"/>
                <a:pt x="797" y="605"/>
                <a:pt x="963" y="603"/>
              </a:cubicBezTo>
              <a:cubicBezTo>
                <a:pt x="897" y="790"/>
                <a:pt x="748" y="809"/>
                <a:pt x="677" y="807"/>
              </a:cubicBezTo>
              <a:cubicBezTo>
                <a:pt x="652" y="299"/>
                <a:pt x="651" y="297"/>
                <a:pt x="651" y="297"/>
              </a:cubicBezTo>
              <a:cubicBezTo>
                <a:pt x="890" y="304"/>
                <a:pt x="841" y="34"/>
                <a:pt x="841" y="34"/>
              </a:cubicBezTo>
              <a:cubicBezTo>
                <a:pt x="838" y="255"/>
                <a:pt x="697" y="268"/>
                <a:pt x="649" y="265"/>
              </a:cubicBezTo>
              <a:cubicBezTo>
                <a:pt x="642" y="56"/>
                <a:pt x="642" y="56"/>
                <a:pt x="642" y="56"/>
              </a:cubicBezTo>
              <a:cubicBezTo>
                <a:pt x="637" y="161"/>
                <a:pt x="637" y="161"/>
                <a:pt x="637" y="161"/>
              </a:cubicBezTo>
              <a:cubicBezTo>
                <a:pt x="615" y="163"/>
                <a:pt x="498" y="168"/>
                <a:pt x="496" y="0"/>
              </a:cubicBezTo>
              <a:cubicBezTo>
                <a:pt x="496" y="0"/>
                <a:pt x="462" y="192"/>
                <a:pt x="637" y="182"/>
              </a:cubicBezTo>
              <a:cubicBezTo>
                <a:pt x="612" y="804"/>
                <a:pt x="605" y="807"/>
                <a:pt x="605" y="807"/>
              </a:cubicBezTo>
              <a:cubicBezTo>
                <a:pt x="551" y="812"/>
                <a:pt x="428" y="805"/>
                <a:pt x="347" y="683"/>
              </a:cubicBezTo>
              <a:cubicBezTo>
                <a:pt x="571" y="681"/>
                <a:pt x="525" y="421"/>
                <a:pt x="525" y="421"/>
              </a:cubicBezTo>
              <a:cubicBezTo>
                <a:pt x="522" y="649"/>
                <a:pt x="369" y="654"/>
                <a:pt x="328" y="652"/>
              </a:cubicBezTo>
              <a:cubicBezTo>
                <a:pt x="299" y="593"/>
                <a:pt x="279" y="518"/>
                <a:pt x="279" y="413"/>
              </a:cubicBezTo>
              <a:cubicBezTo>
                <a:pt x="279" y="413"/>
                <a:pt x="260" y="520"/>
                <a:pt x="284" y="630"/>
              </a:cubicBezTo>
              <a:cubicBezTo>
                <a:pt x="253" y="632"/>
                <a:pt x="112" y="661"/>
                <a:pt x="0" y="467"/>
              </a:cubicBezTo>
              <a:cubicBezTo>
                <a:pt x="0" y="467"/>
                <a:pt x="75" y="686"/>
                <a:pt x="291" y="654"/>
              </a:cubicBezTo>
              <a:cubicBezTo>
                <a:pt x="323" y="763"/>
                <a:pt x="396" y="871"/>
                <a:pt x="598" y="866"/>
              </a:cubicBezTo>
              <a:cubicBezTo>
                <a:pt x="596" y="914"/>
                <a:pt x="580" y="1070"/>
                <a:pt x="571" y="1098"/>
              </a:cubicBezTo>
              <a:cubicBezTo>
                <a:pt x="569" y="1098"/>
                <a:pt x="567" y="1100"/>
                <a:pt x="567" y="1101"/>
              </a:cubicBezTo>
              <a:cubicBezTo>
                <a:pt x="569" y="1101"/>
                <a:pt x="569" y="1102"/>
                <a:pt x="569" y="1102"/>
              </a:cubicBezTo>
              <a:cubicBezTo>
                <a:pt x="520" y="1132"/>
                <a:pt x="469" y="1158"/>
                <a:pt x="422" y="1160"/>
              </a:cubicBezTo>
              <a:cubicBezTo>
                <a:pt x="391" y="1158"/>
                <a:pt x="358" y="1154"/>
                <a:pt x="324" y="1170"/>
              </a:cubicBezTo>
              <a:cubicBezTo>
                <a:pt x="290" y="1186"/>
                <a:pt x="261" y="1216"/>
                <a:pt x="235" y="1247"/>
              </a:cubicBezTo>
              <a:cubicBezTo>
                <a:pt x="263" y="1219"/>
                <a:pt x="293" y="1193"/>
                <a:pt x="325" y="1182"/>
              </a:cubicBezTo>
              <a:cubicBezTo>
                <a:pt x="356" y="1172"/>
                <a:pt x="384" y="1181"/>
                <a:pt x="415" y="1186"/>
              </a:cubicBezTo>
              <a:cubicBezTo>
                <a:pt x="416" y="1186"/>
                <a:pt x="418" y="1187"/>
                <a:pt x="419" y="1187"/>
              </a:cubicBezTo>
              <a:cubicBezTo>
                <a:pt x="417" y="1195"/>
                <a:pt x="415" y="1203"/>
                <a:pt x="414" y="1211"/>
              </a:cubicBezTo>
              <a:cubicBezTo>
                <a:pt x="396" y="1209"/>
                <a:pt x="377" y="1224"/>
                <a:pt x="370" y="1247"/>
              </a:cubicBezTo>
              <a:cubicBezTo>
                <a:pt x="380" y="1224"/>
                <a:pt x="400" y="1217"/>
                <a:pt x="413" y="1225"/>
              </a:cubicBezTo>
              <a:cubicBezTo>
                <a:pt x="413" y="1237"/>
                <a:pt x="416" y="1248"/>
                <a:pt x="422" y="1256"/>
              </a:cubicBezTo>
              <a:cubicBezTo>
                <a:pt x="412" y="1236"/>
                <a:pt x="418" y="1211"/>
                <a:pt x="428" y="1187"/>
              </a:cubicBezTo>
              <a:cubicBezTo>
                <a:pt x="457" y="1190"/>
                <a:pt x="487" y="1181"/>
                <a:pt x="516" y="1171"/>
              </a:cubicBezTo>
              <a:cubicBezTo>
                <a:pt x="527" y="1167"/>
                <a:pt x="541" y="1162"/>
                <a:pt x="555" y="1156"/>
              </a:cubicBezTo>
              <a:cubicBezTo>
                <a:pt x="547" y="1171"/>
                <a:pt x="542" y="1184"/>
                <a:pt x="534" y="1198"/>
              </a:cubicBezTo>
              <a:cubicBezTo>
                <a:pt x="513" y="1192"/>
                <a:pt x="492" y="1189"/>
                <a:pt x="468" y="1201"/>
              </a:cubicBezTo>
              <a:cubicBezTo>
                <a:pt x="461" y="1205"/>
                <a:pt x="455" y="1211"/>
                <a:pt x="450" y="1220"/>
              </a:cubicBezTo>
              <a:cubicBezTo>
                <a:pt x="446" y="1231"/>
                <a:pt x="445" y="1238"/>
                <a:pt x="441" y="1245"/>
              </a:cubicBezTo>
              <a:cubicBezTo>
                <a:pt x="437" y="1259"/>
                <a:pt x="431" y="1273"/>
                <a:pt x="422" y="1277"/>
              </a:cubicBezTo>
              <a:cubicBezTo>
                <a:pt x="411" y="1281"/>
                <a:pt x="400" y="1278"/>
                <a:pt x="388" y="1276"/>
              </a:cubicBezTo>
              <a:cubicBezTo>
                <a:pt x="376" y="1275"/>
                <a:pt x="364" y="1277"/>
                <a:pt x="351" y="1282"/>
              </a:cubicBezTo>
              <a:cubicBezTo>
                <a:pt x="346" y="1283"/>
                <a:pt x="341" y="1285"/>
                <a:pt x="337" y="1288"/>
              </a:cubicBezTo>
              <a:cubicBezTo>
                <a:pt x="333" y="1286"/>
                <a:pt x="328" y="1284"/>
                <a:pt x="322" y="1283"/>
              </a:cubicBezTo>
              <a:cubicBezTo>
                <a:pt x="311" y="1281"/>
                <a:pt x="301" y="1280"/>
                <a:pt x="289" y="1281"/>
              </a:cubicBezTo>
              <a:cubicBezTo>
                <a:pt x="276" y="1281"/>
                <a:pt x="265" y="1294"/>
                <a:pt x="256" y="1298"/>
              </a:cubicBezTo>
              <a:cubicBezTo>
                <a:pt x="234" y="1313"/>
                <a:pt x="218" y="1289"/>
                <a:pt x="195" y="1287"/>
              </a:cubicBezTo>
              <a:cubicBezTo>
                <a:pt x="184" y="1284"/>
                <a:pt x="173" y="1282"/>
                <a:pt x="162" y="1285"/>
              </a:cubicBezTo>
              <a:cubicBezTo>
                <a:pt x="151" y="1288"/>
                <a:pt x="140" y="1298"/>
                <a:pt x="134" y="1309"/>
              </a:cubicBezTo>
              <a:cubicBezTo>
                <a:pt x="141" y="1298"/>
                <a:pt x="151" y="1288"/>
                <a:pt x="162" y="1288"/>
              </a:cubicBezTo>
              <a:cubicBezTo>
                <a:pt x="173" y="1285"/>
                <a:pt x="183" y="1288"/>
                <a:pt x="194" y="1291"/>
              </a:cubicBezTo>
              <a:cubicBezTo>
                <a:pt x="199" y="1292"/>
                <a:pt x="204" y="1294"/>
                <a:pt x="208" y="1296"/>
              </a:cubicBezTo>
              <a:cubicBezTo>
                <a:pt x="200" y="1304"/>
                <a:pt x="194" y="1313"/>
                <a:pt x="189" y="1325"/>
              </a:cubicBezTo>
              <a:cubicBezTo>
                <a:pt x="195" y="1313"/>
                <a:pt x="204" y="1306"/>
                <a:pt x="214" y="1299"/>
              </a:cubicBezTo>
              <a:cubicBezTo>
                <a:pt x="217" y="1301"/>
                <a:pt x="220" y="1304"/>
                <a:pt x="223" y="1305"/>
              </a:cubicBezTo>
              <a:cubicBezTo>
                <a:pt x="233" y="1313"/>
                <a:pt x="246" y="1313"/>
                <a:pt x="257" y="1308"/>
              </a:cubicBezTo>
              <a:cubicBezTo>
                <a:pt x="269" y="1303"/>
                <a:pt x="278" y="1291"/>
                <a:pt x="288" y="1292"/>
              </a:cubicBezTo>
              <a:cubicBezTo>
                <a:pt x="298" y="1292"/>
                <a:pt x="309" y="1294"/>
                <a:pt x="320" y="1298"/>
              </a:cubicBezTo>
              <a:cubicBezTo>
                <a:pt x="320" y="1298"/>
                <a:pt x="320" y="1298"/>
                <a:pt x="321" y="1298"/>
              </a:cubicBezTo>
              <a:cubicBezTo>
                <a:pt x="308" y="1309"/>
                <a:pt x="298" y="1323"/>
                <a:pt x="290" y="1339"/>
              </a:cubicBezTo>
              <a:cubicBezTo>
                <a:pt x="299" y="1322"/>
                <a:pt x="311" y="1309"/>
                <a:pt x="325" y="1299"/>
              </a:cubicBezTo>
              <a:cubicBezTo>
                <a:pt x="341" y="1305"/>
                <a:pt x="353" y="1324"/>
                <a:pt x="355" y="1344"/>
              </a:cubicBezTo>
              <a:cubicBezTo>
                <a:pt x="350" y="1347"/>
                <a:pt x="345" y="1350"/>
                <a:pt x="341" y="1354"/>
              </a:cubicBezTo>
              <a:cubicBezTo>
                <a:pt x="331" y="1361"/>
                <a:pt x="320" y="1370"/>
                <a:pt x="312" y="1380"/>
              </a:cubicBezTo>
              <a:cubicBezTo>
                <a:pt x="284" y="1364"/>
                <a:pt x="255" y="1352"/>
                <a:pt x="222" y="1351"/>
              </a:cubicBezTo>
              <a:cubicBezTo>
                <a:pt x="206" y="1350"/>
                <a:pt x="188" y="1354"/>
                <a:pt x="173" y="1366"/>
              </a:cubicBezTo>
              <a:cubicBezTo>
                <a:pt x="158" y="1377"/>
                <a:pt x="147" y="1399"/>
                <a:pt x="142" y="1419"/>
              </a:cubicBezTo>
              <a:cubicBezTo>
                <a:pt x="148" y="1399"/>
                <a:pt x="159" y="1378"/>
                <a:pt x="175" y="1369"/>
              </a:cubicBezTo>
              <a:cubicBezTo>
                <a:pt x="183" y="1362"/>
                <a:pt x="194" y="1359"/>
                <a:pt x="203" y="1358"/>
              </a:cubicBezTo>
              <a:cubicBezTo>
                <a:pt x="199" y="1377"/>
                <a:pt x="199" y="1397"/>
                <a:pt x="201" y="1415"/>
              </a:cubicBezTo>
              <a:cubicBezTo>
                <a:pt x="192" y="1423"/>
                <a:pt x="183" y="1429"/>
                <a:pt x="173" y="1436"/>
              </a:cubicBezTo>
              <a:cubicBezTo>
                <a:pt x="165" y="1443"/>
                <a:pt x="154" y="1449"/>
                <a:pt x="148" y="1465"/>
              </a:cubicBezTo>
              <a:cubicBezTo>
                <a:pt x="142" y="1480"/>
                <a:pt x="147" y="1495"/>
                <a:pt x="134" y="1496"/>
              </a:cubicBezTo>
              <a:cubicBezTo>
                <a:pt x="125" y="1497"/>
                <a:pt x="114" y="1503"/>
                <a:pt x="106" y="1513"/>
              </a:cubicBezTo>
              <a:cubicBezTo>
                <a:pt x="115" y="1504"/>
                <a:pt x="125" y="1500"/>
                <a:pt x="134" y="1499"/>
              </a:cubicBezTo>
              <a:cubicBezTo>
                <a:pt x="139" y="1500"/>
                <a:pt x="147" y="1494"/>
                <a:pt x="148" y="1486"/>
              </a:cubicBezTo>
              <a:cubicBezTo>
                <a:pt x="149" y="1479"/>
                <a:pt x="149" y="1473"/>
                <a:pt x="152" y="1468"/>
              </a:cubicBezTo>
              <a:cubicBezTo>
                <a:pt x="164" y="1448"/>
                <a:pt x="185" y="1443"/>
                <a:pt x="204" y="1428"/>
              </a:cubicBezTo>
              <a:cubicBezTo>
                <a:pt x="208" y="1447"/>
                <a:pt x="215" y="1461"/>
                <a:pt x="225" y="1472"/>
              </a:cubicBezTo>
              <a:cubicBezTo>
                <a:pt x="203" y="1443"/>
                <a:pt x="204" y="1396"/>
                <a:pt x="214" y="1357"/>
              </a:cubicBezTo>
              <a:cubicBezTo>
                <a:pt x="217" y="1357"/>
                <a:pt x="218" y="1357"/>
                <a:pt x="222" y="1358"/>
              </a:cubicBezTo>
              <a:cubicBezTo>
                <a:pt x="251" y="1361"/>
                <a:pt x="279" y="1374"/>
                <a:pt x="303" y="1391"/>
              </a:cubicBezTo>
              <a:cubicBezTo>
                <a:pt x="300" y="1397"/>
                <a:pt x="296" y="1403"/>
                <a:pt x="293" y="1410"/>
              </a:cubicBezTo>
              <a:cubicBezTo>
                <a:pt x="290" y="1414"/>
                <a:pt x="288" y="1420"/>
                <a:pt x="286" y="1426"/>
              </a:cubicBezTo>
              <a:cubicBezTo>
                <a:pt x="281" y="1421"/>
                <a:pt x="276" y="1418"/>
                <a:pt x="269" y="1417"/>
              </a:cubicBezTo>
              <a:cubicBezTo>
                <a:pt x="261" y="1415"/>
                <a:pt x="251" y="1428"/>
                <a:pt x="250" y="1437"/>
              </a:cubicBezTo>
              <a:cubicBezTo>
                <a:pt x="246" y="1456"/>
                <a:pt x="249" y="1475"/>
                <a:pt x="248" y="1489"/>
              </a:cubicBezTo>
              <a:cubicBezTo>
                <a:pt x="244" y="1504"/>
                <a:pt x="227" y="1508"/>
                <a:pt x="215" y="1513"/>
              </a:cubicBezTo>
              <a:cubicBezTo>
                <a:pt x="210" y="1516"/>
                <a:pt x="203" y="1518"/>
                <a:pt x="196" y="1522"/>
              </a:cubicBezTo>
              <a:cubicBezTo>
                <a:pt x="189" y="1525"/>
                <a:pt x="184" y="1534"/>
                <a:pt x="184" y="1543"/>
              </a:cubicBezTo>
              <a:cubicBezTo>
                <a:pt x="185" y="1529"/>
                <a:pt x="195" y="1524"/>
                <a:pt x="205" y="1520"/>
              </a:cubicBezTo>
              <a:cubicBezTo>
                <a:pt x="206" y="1535"/>
                <a:pt x="206" y="1535"/>
                <a:pt x="206" y="1535"/>
              </a:cubicBezTo>
              <a:cubicBezTo>
                <a:pt x="208" y="1520"/>
                <a:pt x="208" y="1520"/>
                <a:pt x="208" y="1520"/>
              </a:cubicBezTo>
              <a:cubicBezTo>
                <a:pt x="210" y="1519"/>
                <a:pt x="214" y="1518"/>
                <a:pt x="217" y="1517"/>
              </a:cubicBezTo>
              <a:cubicBezTo>
                <a:pt x="218" y="1516"/>
                <a:pt x="220" y="1515"/>
                <a:pt x="222" y="1515"/>
              </a:cubicBezTo>
              <a:cubicBezTo>
                <a:pt x="230" y="1525"/>
                <a:pt x="238" y="1529"/>
                <a:pt x="242" y="1541"/>
              </a:cubicBezTo>
              <a:cubicBezTo>
                <a:pt x="246" y="1551"/>
                <a:pt x="246" y="1565"/>
                <a:pt x="245" y="1579"/>
              </a:cubicBezTo>
              <a:cubicBezTo>
                <a:pt x="247" y="1566"/>
                <a:pt x="248" y="1551"/>
                <a:pt x="245" y="1538"/>
              </a:cubicBezTo>
              <a:cubicBezTo>
                <a:pt x="242" y="1527"/>
                <a:pt x="232" y="1520"/>
                <a:pt x="227" y="1513"/>
              </a:cubicBezTo>
              <a:cubicBezTo>
                <a:pt x="230" y="1512"/>
                <a:pt x="233" y="1511"/>
                <a:pt x="235" y="1510"/>
              </a:cubicBezTo>
              <a:cubicBezTo>
                <a:pt x="241" y="1507"/>
                <a:pt x="250" y="1502"/>
                <a:pt x="253" y="1490"/>
              </a:cubicBezTo>
              <a:cubicBezTo>
                <a:pt x="255" y="1471"/>
                <a:pt x="253" y="1456"/>
                <a:pt x="257" y="1439"/>
              </a:cubicBezTo>
              <a:cubicBezTo>
                <a:pt x="261" y="1422"/>
                <a:pt x="273" y="1430"/>
                <a:pt x="281" y="1439"/>
              </a:cubicBezTo>
              <a:cubicBezTo>
                <a:pt x="276" y="1453"/>
                <a:pt x="273" y="1470"/>
                <a:pt x="271" y="1484"/>
              </a:cubicBezTo>
              <a:cubicBezTo>
                <a:pt x="276" y="1460"/>
                <a:pt x="284" y="1434"/>
                <a:pt x="297" y="1413"/>
              </a:cubicBezTo>
              <a:cubicBezTo>
                <a:pt x="309" y="1392"/>
                <a:pt x="326" y="1376"/>
                <a:pt x="343" y="1366"/>
              </a:cubicBezTo>
              <a:cubicBezTo>
                <a:pt x="359" y="1356"/>
                <a:pt x="376" y="1350"/>
                <a:pt x="392" y="1345"/>
              </a:cubicBezTo>
              <a:cubicBezTo>
                <a:pt x="393" y="1362"/>
                <a:pt x="397" y="1378"/>
                <a:pt x="405" y="1391"/>
              </a:cubicBezTo>
              <a:cubicBezTo>
                <a:pt x="392" y="1399"/>
                <a:pt x="380" y="1410"/>
                <a:pt x="371" y="1425"/>
              </a:cubicBezTo>
              <a:cubicBezTo>
                <a:pt x="368" y="1430"/>
                <a:pt x="365" y="1436"/>
                <a:pt x="363" y="1442"/>
              </a:cubicBezTo>
              <a:cubicBezTo>
                <a:pt x="350" y="1437"/>
                <a:pt x="336" y="1442"/>
                <a:pt x="324" y="1452"/>
              </a:cubicBezTo>
              <a:cubicBezTo>
                <a:pt x="311" y="1463"/>
                <a:pt x="303" y="1480"/>
                <a:pt x="298" y="1496"/>
              </a:cubicBezTo>
              <a:cubicBezTo>
                <a:pt x="301" y="1488"/>
                <a:pt x="305" y="1481"/>
                <a:pt x="309" y="1475"/>
              </a:cubicBezTo>
              <a:cubicBezTo>
                <a:pt x="320" y="1473"/>
                <a:pt x="334" y="1483"/>
                <a:pt x="339" y="1495"/>
              </a:cubicBezTo>
              <a:cubicBezTo>
                <a:pt x="331" y="1505"/>
                <a:pt x="322" y="1515"/>
                <a:pt x="312" y="1523"/>
              </a:cubicBezTo>
              <a:cubicBezTo>
                <a:pt x="307" y="1527"/>
                <a:pt x="303" y="1531"/>
                <a:pt x="298" y="1536"/>
              </a:cubicBezTo>
              <a:cubicBezTo>
                <a:pt x="293" y="1541"/>
                <a:pt x="290" y="1551"/>
                <a:pt x="293" y="1557"/>
              </a:cubicBezTo>
              <a:cubicBezTo>
                <a:pt x="290" y="1544"/>
                <a:pt x="299" y="1538"/>
                <a:pt x="307" y="1533"/>
              </a:cubicBezTo>
              <a:cubicBezTo>
                <a:pt x="320" y="1535"/>
                <a:pt x="325" y="1556"/>
                <a:pt x="325" y="1574"/>
              </a:cubicBezTo>
              <a:cubicBezTo>
                <a:pt x="326" y="1558"/>
                <a:pt x="326" y="1537"/>
                <a:pt x="314" y="1529"/>
              </a:cubicBezTo>
              <a:cubicBezTo>
                <a:pt x="325" y="1523"/>
                <a:pt x="334" y="1516"/>
                <a:pt x="343" y="1507"/>
              </a:cubicBezTo>
              <a:cubicBezTo>
                <a:pt x="345" y="1518"/>
                <a:pt x="345" y="1530"/>
                <a:pt x="345" y="1543"/>
              </a:cubicBezTo>
              <a:cubicBezTo>
                <a:pt x="346" y="1530"/>
                <a:pt x="347" y="1517"/>
                <a:pt x="346" y="1504"/>
              </a:cubicBezTo>
              <a:cubicBezTo>
                <a:pt x="346" y="1503"/>
                <a:pt x="346" y="1503"/>
                <a:pt x="346" y="1503"/>
              </a:cubicBezTo>
              <a:cubicBezTo>
                <a:pt x="345" y="1499"/>
                <a:pt x="345" y="1496"/>
                <a:pt x="343" y="1492"/>
              </a:cubicBezTo>
              <a:cubicBezTo>
                <a:pt x="341" y="1478"/>
                <a:pt x="331" y="1466"/>
                <a:pt x="319" y="1465"/>
              </a:cubicBezTo>
              <a:cubicBezTo>
                <a:pt x="320" y="1462"/>
                <a:pt x="324" y="1460"/>
                <a:pt x="326" y="1457"/>
              </a:cubicBezTo>
              <a:cubicBezTo>
                <a:pt x="338" y="1448"/>
                <a:pt x="351" y="1448"/>
                <a:pt x="360" y="1456"/>
              </a:cubicBezTo>
              <a:cubicBezTo>
                <a:pt x="358" y="1467"/>
                <a:pt x="358" y="1479"/>
                <a:pt x="360" y="1488"/>
              </a:cubicBezTo>
              <a:cubicBezTo>
                <a:pt x="359" y="1468"/>
                <a:pt x="364" y="1446"/>
                <a:pt x="376" y="1431"/>
              </a:cubicBezTo>
              <a:cubicBezTo>
                <a:pt x="386" y="1416"/>
                <a:pt x="401" y="1408"/>
                <a:pt x="415" y="1405"/>
              </a:cubicBezTo>
              <a:cubicBezTo>
                <a:pt x="424" y="1413"/>
                <a:pt x="435" y="1417"/>
                <a:pt x="446" y="1419"/>
              </a:cubicBezTo>
              <a:cubicBezTo>
                <a:pt x="442" y="1426"/>
                <a:pt x="441" y="1433"/>
                <a:pt x="441" y="1442"/>
              </a:cubicBezTo>
              <a:cubicBezTo>
                <a:pt x="441" y="1433"/>
                <a:pt x="444" y="1426"/>
                <a:pt x="448" y="1420"/>
              </a:cubicBezTo>
              <a:cubicBezTo>
                <a:pt x="451" y="1420"/>
                <a:pt x="454" y="1421"/>
                <a:pt x="457" y="1422"/>
              </a:cubicBezTo>
              <a:cubicBezTo>
                <a:pt x="471" y="1426"/>
                <a:pt x="482" y="1438"/>
                <a:pt x="491" y="1453"/>
              </a:cubicBezTo>
              <a:cubicBezTo>
                <a:pt x="490" y="1455"/>
                <a:pt x="489" y="1456"/>
                <a:pt x="488" y="1457"/>
              </a:cubicBezTo>
              <a:cubicBezTo>
                <a:pt x="478" y="1467"/>
                <a:pt x="468" y="1476"/>
                <a:pt x="460" y="1486"/>
              </a:cubicBezTo>
              <a:cubicBezTo>
                <a:pt x="451" y="1472"/>
                <a:pt x="436" y="1472"/>
                <a:pt x="426" y="1474"/>
              </a:cubicBezTo>
              <a:cubicBezTo>
                <a:pt x="419" y="1475"/>
                <a:pt x="414" y="1476"/>
                <a:pt x="407" y="1477"/>
              </a:cubicBezTo>
              <a:cubicBezTo>
                <a:pt x="405" y="1477"/>
                <a:pt x="399" y="1476"/>
                <a:pt x="396" y="1484"/>
              </a:cubicBezTo>
              <a:cubicBezTo>
                <a:pt x="394" y="1488"/>
                <a:pt x="394" y="1492"/>
                <a:pt x="393" y="1496"/>
              </a:cubicBezTo>
              <a:cubicBezTo>
                <a:pt x="391" y="1512"/>
                <a:pt x="387" y="1527"/>
                <a:pt x="382" y="1542"/>
              </a:cubicBezTo>
              <a:cubicBezTo>
                <a:pt x="375" y="1556"/>
                <a:pt x="366" y="1568"/>
                <a:pt x="358" y="1584"/>
              </a:cubicBezTo>
              <a:cubicBezTo>
                <a:pt x="363" y="1575"/>
                <a:pt x="368" y="1568"/>
                <a:pt x="373" y="1562"/>
              </a:cubicBezTo>
              <a:cubicBezTo>
                <a:pt x="387" y="1557"/>
                <a:pt x="396" y="1585"/>
                <a:pt x="396" y="1606"/>
              </a:cubicBezTo>
              <a:cubicBezTo>
                <a:pt x="396" y="1594"/>
                <a:pt x="396" y="1581"/>
                <a:pt x="392" y="1571"/>
              </a:cubicBezTo>
              <a:cubicBezTo>
                <a:pt x="389" y="1562"/>
                <a:pt x="385" y="1555"/>
                <a:pt x="376" y="1556"/>
              </a:cubicBezTo>
              <a:cubicBezTo>
                <a:pt x="379" y="1552"/>
                <a:pt x="380" y="1548"/>
                <a:pt x="384" y="1543"/>
              </a:cubicBezTo>
              <a:cubicBezTo>
                <a:pt x="391" y="1529"/>
                <a:pt x="395" y="1513"/>
                <a:pt x="398" y="1497"/>
              </a:cubicBezTo>
              <a:cubicBezTo>
                <a:pt x="399" y="1493"/>
                <a:pt x="400" y="1488"/>
                <a:pt x="401" y="1486"/>
              </a:cubicBezTo>
              <a:cubicBezTo>
                <a:pt x="401" y="1486"/>
                <a:pt x="403" y="1486"/>
                <a:pt x="407" y="1486"/>
              </a:cubicBezTo>
              <a:cubicBezTo>
                <a:pt x="413" y="1486"/>
                <a:pt x="419" y="1484"/>
                <a:pt x="424" y="1484"/>
              </a:cubicBezTo>
              <a:cubicBezTo>
                <a:pt x="435" y="1483"/>
                <a:pt x="446" y="1486"/>
                <a:pt x="451" y="1495"/>
              </a:cubicBezTo>
              <a:cubicBezTo>
                <a:pt x="446" y="1499"/>
                <a:pt x="442" y="1504"/>
                <a:pt x="439" y="1509"/>
              </a:cubicBezTo>
              <a:cubicBezTo>
                <a:pt x="424" y="1527"/>
                <a:pt x="410" y="1552"/>
                <a:pt x="409" y="1577"/>
              </a:cubicBezTo>
              <a:cubicBezTo>
                <a:pt x="412" y="1553"/>
                <a:pt x="424" y="1531"/>
                <a:pt x="440" y="1516"/>
              </a:cubicBezTo>
              <a:cubicBezTo>
                <a:pt x="440" y="1517"/>
                <a:pt x="440" y="1517"/>
                <a:pt x="440" y="1517"/>
              </a:cubicBezTo>
              <a:cubicBezTo>
                <a:pt x="457" y="1525"/>
                <a:pt x="469" y="1545"/>
                <a:pt x="475" y="1570"/>
              </a:cubicBezTo>
              <a:cubicBezTo>
                <a:pt x="471" y="1545"/>
                <a:pt x="462" y="1524"/>
                <a:pt x="445" y="1511"/>
              </a:cubicBezTo>
              <a:cubicBezTo>
                <a:pt x="461" y="1495"/>
                <a:pt x="476" y="1482"/>
                <a:pt x="493" y="1469"/>
              </a:cubicBezTo>
              <a:cubicBezTo>
                <a:pt x="494" y="1468"/>
                <a:pt x="495" y="1467"/>
                <a:pt x="496" y="1466"/>
              </a:cubicBezTo>
              <a:cubicBezTo>
                <a:pt x="504" y="1482"/>
                <a:pt x="508" y="1501"/>
                <a:pt x="513" y="1519"/>
              </a:cubicBezTo>
              <a:cubicBezTo>
                <a:pt x="510" y="1500"/>
                <a:pt x="506" y="1481"/>
                <a:pt x="499" y="1463"/>
              </a:cubicBezTo>
              <a:cubicBezTo>
                <a:pt x="513" y="1452"/>
                <a:pt x="527" y="1442"/>
                <a:pt x="542" y="1430"/>
              </a:cubicBezTo>
              <a:cubicBezTo>
                <a:pt x="539" y="1449"/>
                <a:pt x="539" y="1469"/>
                <a:pt x="541" y="1486"/>
              </a:cubicBezTo>
              <a:cubicBezTo>
                <a:pt x="545" y="1508"/>
                <a:pt x="553" y="1525"/>
                <a:pt x="566" y="1537"/>
              </a:cubicBezTo>
              <a:cubicBezTo>
                <a:pt x="551" y="1546"/>
                <a:pt x="537" y="1557"/>
                <a:pt x="524" y="1570"/>
              </a:cubicBezTo>
              <a:cubicBezTo>
                <a:pt x="520" y="1574"/>
                <a:pt x="516" y="1577"/>
                <a:pt x="512" y="1582"/>
              </a:cubicBezTo>
              <a:cubicBezTo>
                <a:pt x="493" y="1581"/>
                <a:pt x="469" y="1579"/>
                <a:pt x="451" y="1601"/>
              </a:cubicBezTo>
              <a:cubicBezTo>
                <a:pt x="441" y="1611"/>
                <a:pt x="442" y="1629"/>
                <a:pt x="435" y="1638"/>
              </a:cubicBezTo>
              <a:cubicBezTo>
                <a:pt x="426" y="1641"/>
                <a:pt x="414" y="1643"/>
                <a:pt x="406" y="1653"/>
              </a:cubicBezTo>
              <a:cubicBezTo>
                <a:pt x="415" y="1644"/>
                <a:pt x="424" y="1644"/>
                <a:pt x="436" y="1640"/>
              </a:cubicBezTo>
              <a:cubicBezTo>
                <a:pt x="439" y="1637"/>
                <a:pt x="441" y="1634"/>
                <a:pt x="441" y="1631"/>
              </a:cubicBezTo>
              <a:cubicBezTo>
                <a:pt x="457" y="1634"/>
                <a:pt x="469" y="1651"/>
                <a:pt x="466" y="1674"/>
              </a:cubicBezTo>
              <a:cubicBezTo>
                <a:pt x="470" y="1651"/>
                <a:pt x="460" y="1631"/>
                <a:pt x="444" y="1626"/>
              </a:cubicBezTo>
              <a:cubicBezTo>
                <a:pt x="446" y="1617"/>
                <a:pt x="448" y="1609"/>
                <a:pt x="454" y="1605"/>
              </a:cubicBezTo>
              <a:cubicBezTo>
                <a:pt x="468" y="1589"/>
                <a:pt x="488" y="1590"/>
                <a:pt x="506" y="1593"/>
              </a:cubicBezTo>
              <a:cubicBezTo>
                <a:pt x="497" y="1606"/>
                <a:pt x="492" y="1620"/>
                <a:pt x="493" y="1636"/>
              </a:cubicBezTo>
              <a:cubicBezTo>
                <a:pt x="494" y="1609"/>
                <a:pt x="512" y="1590"/>
                <a:pt x="527" y="1577"/>
              </a:cubicBezTo>
              <a:cubicBezTo>
                <a:pt x="530" y="1575"/>
                <a:pt x="533" y="1574"/>
                <a:pt x="535" y="1571"/>
              </a:cubicBezTo>
              <a:cubicBezTo>
                <a:pt x="551" y="1580"/>
                <a:pt x="565" y="1602"/>
                <a:pt x="560" y="1630"/>
              </a:cubicBezTo>
              <a:cubicBezTo>
                <a:pt x="567" y="1606"/>
                <a:pt x="560" y="1580"/>
                <a:pt x="547" y="1565"/>
              </a:cubicBezTo>
              <a:cubicBezTo>
                <a:pt x="557" y="1558"/>
                <a:pt x="570" y="1553"/>
                <a:pt x="582" y="1549"/>
              </a:cubicBezTo>
              <a:cubicBezTo>
                <a:pt x="582" y="1548"/>
                <a:pt x="582" y="1548"/>
                <a:pt x="582" y="1548"/>
              </a:cubicBezTo>
              <a:cubicBezTo>
                <a:pt x="597" y="1557"/>
                <a:pt x="613" y="1564"/>
                <a:pt x="629" y="1571"/>
              </a:cubicBezTo>
              <a:cubicBezTo>
                <a:pt x="633" y="1574"/>
                <a:pt x="635" y="1575"/>
                <a:pt x="638" y="1579"/>
              </a:cubicBezTo>
              <a:cubicBezTo>
                <a:pt x="627" y="1601"/>
                <a:pt x="609" y="1620"/>
                <a:pt x="596" y="1643"/>
              </a:cubicBezTo>
              <a:cubicBezTo>
                <a:pt x="580" y="1646"/>
                <a:pt x="567" y="1653"/>
                <a:pt x="551" y="1660"/>
              </a:cubicBezTo>
              <a:cubicBezTo>
                <a:pt x="545" y="1664"/>
                <a:pt x="538" y="1665"/>
                <a:pt x="531" y="1664"/>
              </a:cubicBezTo>
              <a:cubicBezTo>
                <a:pt x="529" y="1664"/>
                <a:pt x="527" y="1663"/>
                <a:pt x="525" y="1665"/>
              </a:cubicBezTo>
              <a:cubicBezTo>
                <a:pt x="523" y="1667"/>
                <a:pt x="523" y="1670"/>
                <a:pt x="523" y="1672"/>
              </a:cubicBezTo>
              <a:cubicBezTo>
                <a:pt x="523" y="1687"/>
                <a:pt x="523" y="1687"/>
                <a:pt x="523" y="1687"/>
              </a:cubicBezTo>
              <a:cubicBezTo>
                <a:pt x="523" y="1682"/>
                <a:pt x="523" y="1677"/>
                <a:pt x="524" y="1672"/>
              </a:cubicBezTo>
              <a:cubicBezTo>
                <a:pt x="523" y="1666"/>
                <a:pt x="526" y="1664"/>
                <a:pt x="530" y="1666"/>
              </a:cubicBezTo>
              <a:cubicBezTo>
                <a:pt x="537" y="1668"/>
                <a:pt x="545" y="1667"/>
                <a:pt x="552" y="1664"/>
              </a:cubicBezTo>
              <a:cubicBezTo>
                <a:pt x="566" y="1659"/>
                <a:pt x="579" y="1653"/>
                <a:pt x="591" y="1651"/>
              </a:cubicBezTo>
              <a:cubicBezTo>
                <a:pt x="585" y="1661"/>
                <a:pt x="581" y="1673"/>
                <a:pt x="579" y="1685"/>
              </a:cubicBezTo>
              <a:cubicBezTo>
                <a:pt x="579" y="1685"/>
                <a:pt x="578" y="1687"/>
                <a:pt x="578" y="1688"/>
              </a:cubicBezTo>
              <a:cubicBezTo>
                <a:pt x="567" y="1685"/>
                <a:pt x="550" y="1687"/>
                <a:pt x="547" y="1707"/>
              </a:cubicBezTo>
              <a:cubicBezTo>
                <a:pt x="551" y="1687"/>
                <a:pt x="569" y="1689"/>
                <a:pt x="578" y="1694"/>
              </a:cubicBezTo>
              <a:cubicBezTo>
                <a:pt x="578" y="1705"/>
                <a:pt x="582" y="1715"/>
                <a:pt x="586" y="1723"/>
              </a:cubicBezTo>
              <a:cubicBezTo>
                <a:pt x="581" y="1712"/>
                <a:pt x="578" y="1698"/>
                <a:pt x="581" y="1685"/>
              </a:cubicBezTo>
              <a:cubicBezTo>
                <a:pt x="584" y="1672"/>
                <a:pt x="591" y="1659"/>
                <a:pt x="598" y="1648"/>
              </a:cubicBezTo>
              <a:cubicBezTo>
                <a:pt x="603" y="1641"/>
                <a:pt x="609" y="1634"/>
                <a:pt x="615" y="1626"/>
              </a:cubicBezTo>
              <a:cubicBezTo>
                <a:pt x="625" y="1634"/>
                <a:pt x="635" y="1642"/>
                <a:pt x="641" y="1653"/>
              </a:cubicBezTo>
              <a:cubicBezTo>
                <a:pt x="645" y="1658"/>
                <a:pt x="644" y="1666"/>
                <a:pt x="647" y="1675"/>
              </a:cubicBezTo>
              <a:cubicBezTo>
                <a:pt x="650" y="1682"/>
                <a:pt x="654" y="1687"/>
                <a:pt x="658" y="1693"/>
              </a:cubicBezTo>
              <a:cubicBezTo>
                <a:pt x="658" y="1694"/>
                <a:pt x="659" y="1694"/>
                <a:pt x="659" y="1695"/>
              </a:cubicBezTo>
              <a:cubicBezTo>
                <a:pt x="657" y="1695"/>
                <a:pt x="656" y="1695"/>
                <a:pt x="654" y="1696"/>
              </a:cubicBezTo>
              <a:cubicBezTo>
                <a:pt x="651" y="1697"/>
                <a:pt x="642" y="1698"/>
                <a:pt x="644" y="1706"/>
              </a:cubicBezTo>
              <a:cubicBezTo>
                <a:pt x="647" y="1699"/>
                <a:pt x="653" y="1697"/>
                <a:pt x="661" y="1696"/>
              </a:cubicBezTo>
              <a:cubicBezTo>
                <a:pt x="668" y="1706"/>
                <a:pt x="677" y="1715"/>
                <a:pt x="687" y="1722"/>
              </a:cubicBezTo>
              <a:cubicBezTo>
                <a:pt x="698" y="1727"/>
                <a:pt x="710" y="1732"/>
                <a:pt x="715" y="1746"/>
              </a:cubicBezTo>
              <a:cubicBezTo>
                <a:pt x="710" y="1732"/>
                <a:pt x="699" y="1724"/>
                <a:pt x="688" y="1719"/>
              </a:cubicBezTo>
              <a:cubicBezTo>
                <a:pt x="678" y="1713"/>
                <a:pt x="672" y="1705"/>
                <a:pt x="666" y="1695"/>
              </a:cubicBezTo>
              <a:cubicBezTo>
                <a:pt x="676" y="1694"/>
                <a:pt x="688" y="1692"/>
                <a:pt x="692" y="1673"/>
              </a:cubicBezTo>
              <a:cubicBezTo>
                <a:pt x="705" y="1671"/>
                <a:pt x="720" y="1677"/>
                <a:pt x="722" y="1696"/>
              </a:cubicBezTo>
              <a:cubicBezTo>
                <a:pt x="723" y="1676"/>
                <a:pt x="708" y="1665"/>
                <a:pt x="692" y="1665"/>
              </a:cubicBezTo>
              <a:cubicBezTo>
                <a:pt x="691" y="1654"/>
                <a:pt x="689" y="1646"/>
                <a:pt x="692" y="1636"/>
              </a:cubicBezTo>
              <a:cubicBezTo>
                <a:pt x="695" y="1627"/>
                <a:pt x="704" y="1622"/>
                <a:pt x="712" y="1621"/>
              </a:cubicBezTo>
              <a:cubicBezTo>
                <a:pt x="724" y="1634"/>
                <a:pt x="740" y="1633"/>
                <a:pt x="756" y="1630"/>
              </a:cubicBezTo>
              <a:cubicBezTo>
                <a:pt x="764" y="1634"/>
                <a:pt x="771" y="1639"/>
                <a:pt x="777" y="1646"/>
              </a:cubicBezTo>
              <a:cubicBezTo>
                <a:pt x="782" y="1652"/>
                <a:pt x="782" y="1664"/>
                <a:pt x="784" y="1673"/>
              </a:cubicBezTo>
              <a:cubicBezTo>
                <a:pt x="774" y="1678"/>
                <a:pt x="765" y="1691"/>
                <a:pt x="766" y="1705"/>
              </a:cubicBezTo>
              <a:cubicBezTo>
                <a:pt x="766" y="1690"/>
                <a:pt x="777" y="1680"/>
                <a:pt x="787" y="1677"/>
              </a:cubicBezTo>
              <a:cubicBezTo>
                <a:pt x="787" y="1678"/>
                <a:pt x="787" y="1678"/>
                <a:pt x="787" y="1678"/>
              </a:cubicBezTo>
              <a:cubicBezTo>
                <a:pt x="793" y="1687"/>
                <a:pt x="803" y="1690"/>
                <a:pt x="810" y="1692"/>
              </a:cubicBezTo>
              <a:cubicBezTo>
                <a:pt x="819" y="1694"/>
                <a:pt x="829" y="1694"/>
                <a:pt x="833" y="1706"/>
              </a:cubicBezTo>
              <a:cubicBezTo>
                <a:pt x="830" y="1694"/>
                <a:pt x="819" y="1692"/>
                <a:pt x="811" y="1690"/>
              </a:cubicBezTo>
              <a:cubicBezTo>
                <a:pt x="803" y="1687"/>
                <a:pt x="795" y="1684"/>
                <a:pt x="789" y="1675"/>
              </a:cubicBezTo>
              <a:cubicBezTo>
                <a:pt x="789" y="1674"/>
                <a:pt x="788" y="1673"/>
                <a:pt x="788" y="1673"/>
              </a:cubicBezTo>
              <a:cubicBezTo>
                <a:pt x="788" y="1672"/>
                <a:pt x="788" y="1672"/>
                <a:pt x="788" y="1672"/>
              </a:cubicBezTo>
              <a:cubicBezTo>
                <a:pt x="786" y="1663"/>
                <a:pt x="787" y="1650"/>
                <a:pt x="781" y="1643"/>
              </a:cubicBezTo>
              <a:cubicBezTo>
                <a:pt x="776" y="1636"/>
                <a:pt x="771" y="1631"/>
                <a:pt x="766" y="1627"/>
              </a:cubicBezTo>
              <a:cubicBezTo>
                <a:pt x="771" y="1626"/>
                <a:pt x="776" y="1624"/>
                <a:pt x="782" y="1623"/>
              </a:cubicBezTo>
              <a:cubicBezTo>
                <a:pt x="793" y="1620"/>
                <a:pt x="806" y="1616"/>
                <a:pt x="817" y="1619"/>
              </a:cubicBezTo>
              <a:cubicBezTo>
                <a:pt x="828" y="1623"/>
                <a:pt x="835" y="1637"/>
                <a:pt x="840" y="1648"/>
              </a:cubicBezTo>
              <a:cubicBezTo>
                <a:pt x="835" y="1636"/>
                <a:pt x="829" y="1622"/>
                <a:pt x="817" y="1617"/>
              </a:cubicBezTo>
              <a:cubicBezTo>
                <a:pt x="806" y="1612"/>
                <a:pt x="793" y="1616"/>
                <a:pt x="782" y="1618"/>
              </a:cubicBezTo>
              <a:cubicBezTo>
                <a:pt x="781" y="1618"/>
                <a:pt x="781" y="1619"/>
                <a:pt x="779" y="1619"/>
              </a:cubicBezTo>
              <a:cubicBezTo>
                <a:pt x="782" y="1606"/>
                <a:pt x="787" y="1591"/>
                <a:pt x="795" y="1582"/>
              </a:cubicBezTo>
              <a:cubicBezTo>
                <a:pt x="803" y="1572"/>
                <a:pt x="812" y="1582"/>
                <a:pt x="822" y="1585"/>
              </a:cubicBezTo>
              <a:cubicBezTo>
                <a:pt x="833" y="1591"/>
                <a:pt x="843" y="1596"/>
                <a:pt x="855" y="1600"/>
              </a:cubicBezTo>
              <a:cubicBezTo>
                <a:pt x="857" y="1612"/>
                <a:pt x="858" y="1627"/>
                <a:pt x="857" y="1642"/>
              </a:cubicBezTo>
              <a:cubicBezTo>
                <a:pt x="859" y="1628"/>
                <a:pt x="859" y="1613"/>
                <a:pt x="858" y="1600"/>
              </a:cubicBezTo>
              <a:cubicBezTo>
                <a:pt x="867" y="1602"/>
                <a:pt x="875" y="1603"/>
                <a:pt x="884" y="1601"/>
              </a:cubicBezTo>
              <a:cubicBezTo>
                <a:pt x="875" y="1602"/>
                <a:pt x="867" y="1601"/>
                <a:pt x="858" y="1599"/>
              </a:cubicBezTo>
              <a:cubicBezTo>
                <a:pt x="858" y="1596"/>
                <a:pt x="858" y="1596"/>
                <a:pt x="858" y="1596"/>
              </a:cubicBezTo>
              <a:cubicBezTo>
                <a:pt x="856" y="1581"/>
                <a:pt x="868" y="1571"/>
                <a:pt x="878" y="1566"/>
              </a:cubicBezTo>
              <a:cubicBezTo>
                <a:pt x="892" y="1570"/>
                <a:pt x="908" y="1565"/>
                <a:pt x="913" y="1576"/>
              </a:cubicBezTo>
              <a:cubicBezTo>
                <a:pt x="918" y="1585"/>
                <a:pt x="918" y="1595"/>
                <a:pt x="921" y="1605"/>
              </a:cubicBezTo>
              <a:cubicBezTo>
                <a:pt x="921" y="1605"/>
                <a:pt x="921" y="1606"/>
                <a:pt x="922" y="1606"/>
              </a:cubicBezTo>
              <a:cubicBezTo>
                <a:pt x="902" y="1622"/>
                <a:pt x="884" y="1650"/>
                <a:pt x="887" y="1679"/>
              </a:cubicBezTo>
              <a:cubicBezTo>
                <a:pt x="887" y="1649"/>
                <a:pt x="907" y="1625"/>
                <a:pt x="926" y="1614"/>
              </a:cubicBezTo>
              <a:cubicBezTo>
                <a:pt x="928" y="1619"/>
                <a:pt x="932" y="1623"/>
                <a:pt x="936" y="1625"/>
              </a:cubicBezTo>
              <a:cubicBezTo>
                <a:pt x="950" y="1633"/>
                <a:pt x="965" y="1636"/>
                <a:pt x="978" y="1642"/>
              </a:cubicBezTo>
              <a:cubicBezTo>
                <a:pt x="965" y="1635"/>
                <a:pt x="950" y="1630"/>
                <a:pt x="938" y="1621"/>
              </a:cubicBezTo>
              <a:cubicBezTo>
                <a:pt x="924" y="1612"/>
                <a:pt x="926" y="1593"/>
                <a:pt x="921" y="1571"/>
              </a:cubicBezTo>
              <a:cubicBezTo>
                <a:pt x="918" y="1560"/>
                <a:pt x="907" y="1557"/>
                <a:pt x="899" y="1556"/>
              </a:cubicBezTo>
              <a:cubicBezTo>
                <a:pt x="892" y="1555"/>
                <a:pt x="884" y="1554"/>
                <a:pt x="879" y="1551"/>
              </a:cubicBezTo>
              <a:cubicBezTo>
                <a:pt x="866" y="1546"/>
                <a:pt x="863" y="1530"/>
                <a:pt x="867" y="1515"/>
              </a:cubicBezTo>
              <a:cubicBezTo>
                <a:pt x="877" y="1515"/>
                <a:pt x="886" y="1515"/>
                <a:pt x="897" y="1517"/>
              </a:cubicBezTo>
              <a:cubicBezTo>
                <a:pt x="899" y="1517"/>
                <a:pt x="899" y="1517"/>
                <a:pt x="899" y="1517"/>
              </a:cubicBezTo>
              <a:cubicBezTo>
                <a:pt x="900" y="1521"/>
                <a:pt x="902" y="1525"/>
                <a:pt x="903" y="1529"/>
              </a:cubicBezTo>
              <a:cubicBezTo>
                <a:pt x="903" y="1525"/>
                <a:pt x="902" y="1521"/>
                <a:pt x="900" y="1517"/>
              </a:cubicBezTo>
              <a:cubicBezTo>
                <a:pt x="927" y="1523"/>
                <a:pt x="952" y="1540"/>
                <a:pt x="968" y="1570"/>
              </a:cubicBezTo>
              <a:cubicBezTo>
                <a:pt x="954" y="1537"/>
                <a:pt x="928" y="1514"/>
                <a:pt x="898" y="1507"/>
              </a:cubicBezTo>
              <a:cubicBezTo>
                <a:pt x="897" y="1507"/>
                <a:pt x="897" y="1507"/>
                <a:pt x="897" y="1506"/>
              </a:cubicBezTo>
              <a:cubicBezTo>
                <a:pt x="886" y="1484"/>
                <a:pt x="863" y="1472"/>
                <a:pt x="846" y="1466"/>
              </a:cubicBezTo>
              <a:cubicBezTo>
                <a:pt x="838" y="1455"/>
                <a:pt x="835" y="1436"/>
                <a:pt x="829" y="1419"/>
              </a:cubicBezTo>
              <a:cubicBezTo>
                <a:pt x="824" y="1403"/>
                <a:pt x="807" y="1393"/>
                <a:pt x="795" y="1394"/>
              </a:cubicBezTo>
              <a:cubicBezTo>
                <a:pt x="796" y="1374"/>
                <a:pt x="797" y="1355"/>
                <a:pt x="798" y="1337"/>
              </a:cubicBezTo>
              <a:cubicBezTo>
                <a:pt x="835" y="1355"/>
                <a:pt x="867" y="1378"/>
                <a:pt x="884" y="1426"/>
              </a:cubicBezTo>
              <a:cubicBezTo>
                <a:pt x="875" y="1393"/>
                <a:pt x="857" y="1364"/>
                <a:pt x="835" y="1343"/>
              </a:cubicBezTo>
              <a:cubicBezTo>
                <a:pt x="838" y="1339"/>
                <a:pt x="847" y="1333"/>
                <a:pt x="857" y="1334"/>
              </a:cubicBezTo>
              <a:cubicBezTo>
                <a:pt x="862" y="1334"/>
                <a:pt x="867" y="1334"/>
                <a:pt x="872" y="1336"/>
              </a:cubicBezTo>
              <a:cubicBezTo>
                <a:pt x="864" y="1352"/>
                <a:pt x="865" y="1371"/>
                <a:pt x="872" y="1382"/>
              </a:cubicBezTo>
              <a:cubicBezTo>
                <a:pt x="879" y="1397"/>
                <a:pt x="889" y="1404"/>
                <a:pt x="898" y="1411"/>
              </a:cubicBezTo>
              <a:cubicBezTo>
                <a:pt x="903" y="1414"/>
                <a:pt x="908" y="1417"/>
                <a:pt x="913" y="1419"/>
              </a:cubicBezTo>
              <a:cubicBezTo>
                <a:pt x="913" y="1421"/>
                <a:pt x="913" y="1423"/>
                <a:pt x="913" y="1424"/>
              </a:cubicBezTo>
              <a:cubicBezTo>
                <a:pt x="912" y="1430"/>
                <a:pt x="909" y="1436"/>
                <a:pt x="906" y="1438"/>
              </a:cubicBezTo>
              <a:cubicBezTo>
                <a:pt x="902" y="1441"/>
                <a:pt x="897" y="1443"/>
                <a:pt x="894" y="1447"/>
              </a:cubicBezTo>
              <a:cubicBezTo>
                <a:pt x="897" y="1443"/>
                <a:pt x="902" y="1442"/>
                <a:pt x="906" y="1439"/>
              </a:cubicBezTo>
              <a:cubicBezTo>
                <a:pt x="909" y="1436"/>
                <a:pt x="913" y="1430"/>
                <a:pt x="915" y="1425"/>
              </a:cubicBezTo>
              <a:cubicBezTo>
                <a:pt x="915" y="1423"/>
                <a:pt x="915" y="1421"/>
                <a:pt x="916" y="1420"/>
              </a:cubicBezTo>
              <a:cubicBezTo>
                <a:pt x="921" y="1422"/>
                <a:pt x="926" y="1425"/>
                <a:pt x="929" y="1427"/>
              </a:cubicBezTo>
              <a:cubicBezTo>
                <a:pt x="938" y="1432"/>
                <a:pt x="943" y="1447"/>
                <a:pt x="947" y="1458"/>
              </a:cubicBezTo>
              <a:cubicBezTo>
                <a:pt x="949" y="1465"/>
                <a:pt x="951" y="1472"/>
                <a:pt x="952" y="1479"/>
              </a:cubicBezTo>
              <a:cubicBezTo>
                <a:pt x="953" y="1482"/>
                <a:pt x="953" y="1486"/>
                <a:pt x="952" y="1488"/>
              </a:cubicBezTo>
              <a:cubicBezTo>
                <a:pt x="952" y="1490"/>
                <a:pt x="951" y="1489"/>
                <a:pt x="952" y="1496"/>
              </a:cubicBezTo>
              <a:cubicBezTo>
                <a:pt x="955" y="1501"/>
                <a:pt x="955" y="1499"/>
                <a:pt x="957" y="1500"/>
              </a:cubicBezTo>
              <a:cubicBezTo>
                <a:pt x="966" y="1503"/>
                <a:pt x="973" y="1507"/>
                <a:pt x="983" y="1509"/>
              </a:cubicBezTo>
              <a:cubicBezTo>
                <a:pt x="982" y="1510"/>
                <a:pt x="982" y="1510"/>
                <a:pt x="982" y="1510"/>
              </a:cubicBezTo>
              <a:cubicBezTo>
                <a:pt x="1001" y="1523"/>
                <a:pt x="1013" y="1549"/>
                <a:pt x="1010" y="1580"/>
              </a:cubicBezTo>
              <a:cubicBezTo>
                <a:pt x="1014" y="1553"/>
                <a:pt x="1007" y="1527"/>
                <a:pt x="993" y="1511"/>
              </a:cubicBezTo>
              <a:cubicBezTo>
                <a:pt x="1004" y="1512"/>
                <a:pt x="1014" y="1504"/>
                <a:pt x="1023" y="1507"/>
              </a:cubicBezTo>
              <a:cubicBezTo>
                <a:pt x="1029" y="1510"/>
                <a:pt x="1033" y="1516"/>
                <a:pt x="1036" y="1523"/>
              </a:cubicBezTo>
              <a:cubicBezTo>
                <a:pt x="1036" y="1524"/>
                <a:pt x="1036" y="1524"/>
                <a:pt x="1036" y="1524"/>
              </a:cubicBezTo>
              <a:cubicBezTo>
                <a:pt x="1039" y="1529"/>
                <a:pt x="1041" y="1534"/>
                <a:pt x="1043" y="1540"/>
              </a:cubicBezTo>
              <a:cubicBezTo>
                <a:pt x="1041" y="1534"/>
                <a:pt x="1039" y="1529"/>
                <a:pt x="1037" y="1524"/>
              </a:cubicBezTo>
              <a:cubicBezTo>
                <a:pt x="1047" y="1518"/>
                <a:pt x="1057" y="1519"/>
                <a:pt x="1066" y="1523"/>
              </a:cubicBezTo>
              <a:cubicBezTo>
                <a:pt x="1057" y="1517"/>
                <a:pt x="1047" y="1514"/>
                <a:pt x="1034" y="1519"/>
              </a:cubicBezTo>
              <a:cubicBezTo>
                <a:pt x="1033" y="1513"/>
                <a:pt x="1029" y="1508"/>
                <a:pt x="1024" y="1504"/>
              </a:cubicBezTo>
              <a:cubicBezTo>
                <a:pt x="1013" y="1499"/>
                <a:pt x="1001" y="1510"/>
                <a:pt x="990" y="1505"/>
              </a:cubicBezTo>
              <a:cubicBezTo>
                <a:pt x="980" y="1503"/>
                <a:pt x="970" y="1496"/>
                <a:pt x="960" y="1492"/>
              </a:cubicBezTo>
              <a:cubicBezTo>
                <a:pt x="959" y="1492"/>
                <a:pt x="959" y="1491"/>
                <a:pt x="958" y="1491"/>
              </a:cubicBezTo>
              <a:cubicBezTo>
                <a:pt x="959" y="1491"/>
                <a:pt x="959" y="1490"/>
                <a:pt x="959" y="1488"/>
              </a:cubicBezTo>
              <a:cubicBezTo>
                <a:pt x="960" y="1484"/>
                <a:pt x="960" y="1480"/>
                <a:pt x="959" y="1476"/>
              </a:cubicBezTo>
              <a:cubicBezTo>
                <a:pt x="959" y="1468"/>
                <a:pt x="957" y="1461"/>
                <a:pt x="955" y="1453"/>
              </a:cubicBezTo>
              <a:cubicBezTo>
                <a:pt x="951" y="1441"/>
                <a:pt x="947" y="1423"/>
                <a:pt x="935" y="1415"/>
              </a:cubicBezTo>
              <a:cubicBezTo>
                <a:pt x="930" y="1411"/>
                <a:pt x="926" y="1410"/>
                <a:pt x="922" y="1407"/>
              </a:cubicBezTo>
              <a:cubicBezTo>
                <a:pt x="924" y="1406"/>
                <a:pt x="926" y="1405"/>
                <a:pt x="929" y="1404"/>
              </a:cubicBezTo>
              <a:cubicBezTo>
                <a:pt x="945" y="1402"/>
                <a:pt x="961" y="1408"/>
                <a:pt x="975" y="1412"/>
              </a:cubicBezTo>
              <a:cubicBezTo>
                <a:pt x="976" y="1412"/>
                <a:pt x="976" y="1412"/>
                <a:pt x="976" y="1412"/>
              </a:cubicBezTo>
              <a:cubicBezTo>
                <a:pt x="984" y="1429"/>
                <a:pt x="989" y="1447"/>
                <a:pt x="986" y="1470"/>
              </a:cubicBezTo>
              <a:cubicBezTo>
                <a:pt x="991" y="1448"/>
                <a:pt x="986" y="1428"/>
                <a:pt x="980" y="1411"/>
              </a:cubicBezTo>
              <a:cubicBezTo>
                <a:pt x="979" y="1410"/>
                <a:pt x="978" y="1408"/>
                <a:pt x="978" y="1406"/>
              </a:cubicBezTo>
              <a:cubicBezTo>
                <a:pt x="978" y="1405"/>
                <a:pt x="978" y="1405"/>
                <a:pt x="978" y="1405"/>
              </a:cubicBezTo>
              <a:cubicBezTo>
                <a:pt x="978" y="1405"/>
                <a:pt x="978" y="1405"/>
                <a:pt x="977" y="1405"/>
              </a:cubicBezTo>
              <a:cubicBezTo>
                <a:pt x="975" y="1399"/>
                <a:pt x="972" y="1393"/>
                <a:pt x="970" y="1387"/>
              </a:cubicBezTo>
              <a:cubicBezTo>
                <a:pt x="983" y="1395"/>
                <a:pt x="997" y="1402"/>
                <a:pt x="1010" y="1408"/>
              </a:cubicBezTo>
              <a:cubicBezTo>
                <a:pt x="1007" y="1413"/>
                <a:pt x="1007" y="1419"/>
                <a:pt x="1009" y="1424"/>
              </a:cubicBezTo>
              <a:cubicBezTo>
                <a:pt x="1009" y="1431"/>
                <a:pt x="1013" y="1436"/>
                <a:pt x="1017" y="1438"/>
              </a:cubicBezTo>
              <a:cubicBezTo>
                <a:pt x="1023" y="1444"/>
                <a:pt x="1032" y="1447"/>
                <a:pt x="1040" y="1449"/>
              </a:cubicBezTo>
              <a:cubicBezTo>
                <a:pt x="1046" y="1452"/>
                <a:pt x="1051" y="1453"/>
                <a:pt x="1058" y="1455"/>
              </a:cubicBezTo>
              <a:cubicBezTo>
                <a:pt x="1067" y="1465"/>
                <a:pt x="1077" y="1482"/>
                <a:pt x="1082" y="1496"/>
              </a:cubicBezTo>
              <a:cubicBezTo>
                <a:pt x="1079" y="1483"/>
                <a:pt x="1075" y="1469"/>
                <a:pt x="1068" y="1458"/>
              </a:cubicBezTo>
              <a:cubicBezTo>
                <a:pt x="1074" y="1458"/>
                <a:pt x="1080" y="1460"/>
                <a:pt x="1086" y="1461"/>
              </a:cubicBezTo>
              <a:cubicBezTo>
                <a:pt x="1093" y="1463"/>
                <a:pt x="1101" y="1464"/>
                <a:pt x="1108" y="1467"/>
              </a:cubicBezTo>
              <a:cubicBezTo>
                <a:pt x="1115" y="1471"/>
                <a:pt x="1115" y="1483"/>
                <a:pt x="1118" y="1492"/>
              </a:cubicBezTo>
              <a:cubicBezTo>
                <a:pt x="1120" y="1504"/>
                <a:pt x="1130" y="1504"/>
                <a:pt x="1138" y="1506"/>
              </a:cubicBezTo>
              <a:cubicBezTo>
                <a:pt x="1145" y="1506"/>
                <a:pt x="1154" y="1507"/>
                <a:pt x="1159" y="1515"/>
              </a:cubicBezTo>
              <a:cubicBezTo>
                <a:pt x="1155" y="1506"/>
                <a:pt x="1144" y="1505"/>
                <a:pt x="1138" y="1505"/>
              </a:cubicBezTo>
              <a:cubicBezTo>
                <a:pt x="1130" y="1502"/>
                <a:pt x="1121" y="1501"/>
                <a:pt x="1120" y="1490"/>
              </a:cubicBezTo>
              <a:cubicBezTo>
                <a:pt x="1119" y="1488"/>
                <a:pt x="1118" y="1484"/>
                <a:pt x="1118" y="1481"/>
              </a:cubicBezTo>
              <a:cubicBezTo>
                <a:pt x="1124" y="1473"/>
                <a:pt x="1138" y="1469"/>
                <a:pt x="1147" y="1472"/>
              </a:cubicBezTo>
              <a:cubicBezTo>
                <a:pt x="1157" y="1473"/>
                <a:pt x="1166" y="1482"/>
                <a:pt x="1177" y="1482"/>
              </a:cubicBezTo>
              <a:cubicBezTo>
                <a:pt x="1158" y="1477"/>
                <a:pt x="1139" y="1452"/>
                <a:pt x="1116" y="1473"/>
              </a:cubicBezTo>
              <a:cubicBezTo>
                <a:pt x="1115" y="1469"/>
                <a:pt x="1113" y="1465"/>
                <a:pt x="1110" y="1463"/>
              </a:cubicBezTo>
              <a:cubicBezTo>
                <a:pt x="1102" y="1458"/>
                <a:pt x="1094" y="1458"/>
                <a:pt x="1087" y="1456"/>
              </a:cubicBezTo>
              <a:cubicBezTo>
                <a:pt x="1072" y="1452"/>
                <a:pt x="1056" y="1447"/>
                <a:pt x="1042" y="1442"/>
              </a:cubicBezTo>
              <a:cubicBezTo>
                <a:pt x="1034" y="1438"/>
                <a:pt x="1028" y="1436"/>
                <a:pt x="1022" y="1429"/>
              </a:cubicBezTo>
              <a:cubicBezTo>
                <a:pt x="1015" y="1424"/>
                <a:pt x="1013" y="1416"/>
                <a:pt x="1018" y="1412"/>
              </a:cubicBezTo>
              <a:cubicBezTo>
                <a:pt x="1018" y="1411"/>
                <a:pt x="1018" y="1411"/>
                <a:pt x="1018" y="1411"/>
              </a:cubicBezTo>
              <a:cubicBezTo>
                <a:pt x="1018" y="1411"/>
                <a:pt x="1018" y="1411"/>
                <a:pt x="1018" y="1411"/>
              </a:cubicBezTo>
              <a:cubicBezTo>
                <a:pt x="1018" y="1411"/>
                <a:pt x="1018" y="1411"/>
                <a:pt x="1018" y="1412"/>
              </a:cubicBezTo>
              <a:cubicBezTo>
                <a:pt x="1040" y="1418"/>
                <a:pt x="1066" y="1426"/>
                <a:pt x="1087" y="1403"/>
              </a:cubicBezTo>
              <a:cubicBezTo>
                <a:pt x="1064" y="1424"/>
                <a:pt x="1040" y="1413"/>
                <a:pt x="1018" y="1404"/>
              </a:cubicBezTo>
              <a:cubicBezTo>
                <a:pt x="1010" y="1400"/>
                <a:pt x="1003" y="1395"/>
                <a:pt x="995" y="1390"/>
              </a:cubicBezTo>
              <a:cubicBezTo>
                <a:pt x="993" y="1381"/>
                <a:pt x="994" y="1369"/>
                <a:pt x="999" y="1364"/>
              </a:cubicBezTo>
              <a:cubicBezTo>
                <a:pt x="1004" y="1358"/>
                <a:pt x="1013" y="1358"/>
                <a:pt x="1020" y="1360"/>
              </a:cubicBezTo>
              <a:cubicBezTo>
                <a:pt x="1029" y="1363"/>
                <a:pt x="1038" y="1365"/>
                <a:pt x="1045" y="1369"/>
              </a:cubicBezTo>
              <a:cubicBezTo>
                <a:pt x="1051" y="1374"/>
                <a:pt x="1061" y="1376"/>
                <a:pt x="1070" y="1375"/>
              </a:cubicBezTo>
              <a:cubicBezTo>
                <a:pt x="1087" y="1373"/>
                <a:pt x="1104" y="1371"/>
                <a:pt x="1122" y="1367"/>
              </a:cubicBezTo>
              <a:cubicBezTo>
                <a:pt x="1123" y="1367"/>
                <a:pt x="1123" y="1367"/>
                <a:pt x="1123" y="1367"/>
              </a:cubicBezTo>
              <a:cubicBezTo>
                <a:pt x="1123" y="1396"/>
                <a:pt x="1143" y="1408"/>
                <a:pt x="1160" y="1411"/>
              </a:cubicBezTo>
              <a:cubicBezTo>
                <a:pt x="1177" y="1416"/>
                <a:pt x="1197" y="1410"/>
                <a:pt x="1205" y="1434"/>
              </a:cubicBezTo>
              <a:cubicBezTo>
                <a:pt x="1199" y="1410"/>
                <a:pt x="1177" y="1412"/>
                <a:pt x="1161" y="1406"/>
              </a:cubicBezTo>
              <a:close/>
              <a:moveTo>
                <a:pt x="1161" y="1406"/>
              </a:moveTo>
              <a:cubicBezTo>
                <a:pt x="738" y="1306"/>
                <a:pt x="751" y="1314"/>
                <a:pt x="763" y="1320"/>
              </a:cubicBezTo>
              <a:cubicBezTo>
                <a:pt x="776" y="1325"/>
                <a:pt x="772" y="1364"/>
                <a:pt x="775" y="1397"/>
              </a:cubicBezTo>
              <a:cubicBezTo>
                <a:pt x="781" y="1429"/>
                <a:pt x="761" y="1427"/>
                <a:pt x="740" y="1436"/>
              </a:cubicBezTo>
              <a:cubicBezTo>
                <a:pt x="728" y="1458"/>
                <a:pt x="719" y="1477"/>
                <a:pt x="714" y="1496"/>
              </a:cubicBezTo>
              <a:cubicBezTo>
                <a:pt x="712" y="1515"/>
                <a:pt x="706" y="1509"/>
                <a:pt x="701" y="1502"/>
              </a:cubicBezTo>
              <a:cubicBezTo>
                <a:pt x="696" y="1495"/>
                <a:pt x="684" y="1477"/>
                <a:pt x="689" y="1449"/>
              </a:cubicBezTo>
              <a:cubicBezTo>
                <a:pt x="685" y="1423"/>
                <a:pt x="677" y="1408"/>
                <a:pt x="668" y="1408"/>
              </a:cubicBezTo>
              <a:cubicBezTo>
                <a:pt x="659" y="1404"/>
                <a:pt x="657" y="1403"/>
                <a:pt x="655" y="1403"/>
              </a:cubicBezTo>
              <a:cubicBezTo>
                <a:pt x="653" y="1402"/>
                <a:pt x="654" y="1399"/>
                <a:pt x="654" y="1395"/>
              </a:cubicBezTo>
              <a:cubicBezTo>
                <a:pt x="654" y="1391"/>
                <a:pt x="657" y="1376"/>
                <a:pt x="664" y="1363"/>
              </a:cubicBezTo>
              <a:cubicBezTo>
                <a:pt x="672" y="1351"/>
                <a:pt x="683" y="1355"/>
                <a:pt x="695" y="1362"/>
              </a:cubicBezTo>
              <a:cubicBezTo>
                <a:pt x="702" y="1373"/>
                <a:pt x="706" y="1379"/>
                <a:pt x="705" y="1390"/>
              </a:cubicBezTo>
              <a:cubicBezTo>
                <a:pt x="706" y="1400"/>
                <a:pt x="708" y="1410"/>
                <a:pt x="708" y="1418"/>
              </a:cubicBezTo>
              <a:cubicBezTo>
                <a:pt x="707" y="1429"/>
                <a:pt x="709" y="1418"/>
                <a:pt x="709" y="1408"/>
              </a:cubicBezTo>
              <a:cubicBezTo>
                <a:pt x="709" y="1399"/>
                <a:pt x="708" y="1394"/>
                <a:pt x="709" y="1389"/>
              </a:cubicBezTo>
              <a:cubicBezTo>
                <a:pt x="709" y="1384"/>
                <a:pt x="712" y="1378"/>
                <a:pt x="719" y="1374"/>
              </a:cubicBezTo>
              <a:cubicBezTo>
                <a:pt x="723" y="1375"/>
                <a:pt x="729" y="1377"/>
                <a:pt x="734" y="1383"/>
              </a:cubicBezTo>
              <a:cubicBezTo>
                <a:pt x="738" y="1389"/>
                <a:pt x="735" y="1381"/>
                <a:pt x="732" y="1373"/>
              </a:cubicBezTo>
              <a:cubicBezTo>
                <a:pt x="725" y="1369"/>
                <a:pt x="719" y="1367"/>
                <a:pt x="713" y="1367"/>
              </a:cubicBezTo>
              <a:cubicBezTo>
                <a:pt x="708" y="1375"/>
                <a:pt x="708" y="1373"/>
                <a:pt x="707" y="1371"/>
              </a:cubicBezTo>
              <a:cubicBezTo>
                <a:pt x="706" y="1369"/>
                <a:pt x="700" y="1356"/>
                <a:pt x="690" y="1347"/>
              </a:cubicBezTo>
              <a:cubicBezTo>
                <a:pt x="680" y="1340"/>
                <a:pt x="694" y="1324"/>
                <a:pt x="711" y="1310"/>
              </a:cubicBezTo>
              <a:cubicBezTo>
                <a:pt x="726" y="1299"/>
                <a:pt x="730" y="1301"/>
                <a:pt x="734" y="1304"/>
              </a:cubicBezTo>
              <a:close/>
              <a:moveTo>
                <a:pt x="734" y="1304"/>
              </a:moveTo>
              <a:cubicBezTo>
                <a:pt x="738" y="1306"/>
                <a:pt x="651" y="1221"/>
                <a:pt x="653" y="1209"/>
              </a:cubicBezTo>
              <a:cubicBezTo>
                <a:pt x="654" y="1195"/>
                <a:pt x="656" y="1181"/>
                <a:pt x="658" y="1197"/>
              </a:cubicBezTo>
              <a:cubicBezTo>
                <a:pt x="662" y="1211"/>
                <a:pt x="667" y="1226"/>
                <a:pt x="676" y="1248"/>
              </a:cubicBezTo>
              <a:cubicBezTo>
                <a:pt x="687" y="1267"/>
                <a:pt x="702" y="1281"/>
                <a:pt x="690" y="1292"/>
              </a:cubicBezTo>
              <a:cubicBezTo>
                <a:pt x="678" y="1304"/>
                <a:pt x="670" y="1320"/>
                <a:pt x="655" y="1339"/>
              </a:cubicBezTo>
              <a:cubicBezTo>
                <a:pt x="642" y="1365"/>
                <a:pt x="640" y="1392"/>
                <a:pt x="640" y="1398"/>
              </a:cubicBezTo>
              <a:cubicBezTo>
                <a:pt x="640" y="1398"/>
                <a:pt x="640" y="1398"/>
                <a:pt x="637" y="1397"/>
              </a:cubicBezTo>
              <a:cubicBezTo>
                <a:pt x="635" y="1397"/>
                <a:pt x="631" y="1396"/>
                <a:pt x="622" y="1393"/>
              </a:cubicBezTo>
              <a:cubicBezTo>
                <a:pt x="611" y="1392"/>
                <a:pt x="604" y="1389"/>
                <a:pt x="597" y="1385"/>
              </a:cubicBezTo>
              <a:cubicBezTo>
                <a:pt x="597" y="1375"/>
                <a:pt x="601" y="1367"/>
                <a:pt x="628" y="1325"/>
              </a:cubicBezTo>
              <a:close/>
              <a:moveTo>
                <a:pt x="628" y="1325"/>
              </a:moveTo>
              <a:cubicBezTo>
                <a:pt x="642" y="1272"/>
                <a:pt x="651" y="1221"/>
                <a:pt x="648" y="1439"/>
              </a:cubicBezTo>
              <a:cubicBezTo>
                <a:pt x="641" y="1442"/>
                <a:pt x="635" y="1447"/>
                <a:pt x="629" y="1451"/>
              </a:cubicBezTo>
              <a:cubicBezTo>
                <a:pt x="625" y="1437"/>
                <a:pt x="622" y="1423"/>
                <a:pt x="620" y="1408"/>
              </a:cubicBezTo>
              <a:cubicBezTo>
                <a:pt x="623" y="1410"/>
                <a:pt x="625" y="1410"/>
                <a:pt x="628" y="1410"/>
              </a:cubicBezTo>
              <a:cubicBezTo>
                <a:pt x="633" y="1410"/>
                <a:pt x="637" y="1411"/>
                <a:pt x="642" y="1412"/>
              </a:cubicBezTo>
              <a:close/>
              <a:moveTo>
                <a:pt x="642" y="1412"/>
              </a:moveTo>
              <a:cubicBezTo>
                <a:pt x="643" y="1422"/>
                <a:pt x="645" y="1430"/>
                <a:pt x="648" y="1439"/>
              </a:cubicBezTo>
              <a:cubicBezTo>
                <a:pt x="559" y="1217"/>
                <a:pt x="576" y="1191"/>
                <a:pt x="591" y="1163"/>
              </a:cubicBezTo>
              <a:cubicBezTo>
                <a:pt x="604" y="1134"/>
                <a:pt x="610" y="1131"/>
                <a:pt x="616" y="1128"/>
              </a:cubicBezTo>
              <a:cubicBezTo>
                <a:pt x="622" y="1126"/>
                <a:pt x="624" y="1162"/>
                <a:pt x="624" y="1200"/>
              </a:cubicBezTo>
              <a:cubicBezTo>
                <a:pt x="619" y="1237"/>
                <a:pt x="599" y="1246"/>
                <a:pt x="581" y="1255"/>
              </a:cubicBezTo>
              <a:cubicBezTo>
                <a:pt x="562" y="1269"/>
                <a:pt x="553" y="1276"/>
                <a:pt x="545" y="1283"/>
              </a:cubicBezTo>
              <a:cubicBezTo>
                <a:pt x="538" y="1291"/>
                <a:pt x="536" y="1281"/>
                <a:pt x="532" y="1271"/>
              </a:cubicBezTo>
              <a:close/>
              <a:moveTo>
                <a:pt x="532" y="1271"/>
              </a:moveTo>
              <a:cubicBezTo>
                <a:pt x="525" y="1263"/>
                <a:pt x="538" y="1248"/>
                <a:pt x="550" y="1233"/>
              </a:cubicBezTo>
              <a:cubicBezTo>
                <a:pt x="559" y="1217"/>
                <a:pt x="535" y="1294"/>
                <a:pt x="535" y="1295"/>
              </a:cubicBezTo>
              <a:cubicBezTo>
                <a:pt x="534" y="1295"/>
                <a:pt x="534" y="1295"/>
                <a:pt x="525" y="1305"/>
              </a:cubicBezTo>
              <a:cubicBezTo>
                <a:pt x="520" y="1325"/>
                <a:pt x="520" y="1338"/>
                <a:pt x="519" y="1348"/>
              </a:cubicBezTo>
              <a:cubicBezTo>
                <a:pt x="518" y="1359"/>
                <a:pt x="515" y="1367"/>
                <a:pt x="508" y="1358"/>
              </a:cubicBezTo>
              <a:cubicBezTo>
                <a:pt x="501" y="1352"/>
                <a:pt x="493" y="1348"/>
                <a:pt x="479" y="1342"/>
              </a:cubicBezTo>
              <a:cubicBezTo>
                <a:pt x="474" y="1325"/>
                <a:pt x="481" y="1309"/>
                <a:pt x="495" y="1298"/>
              </a:cubicBezTo>
              <a:close/>
              <a:moveTo>
                <a:pt x="495" y="1298"/>
              </a:moveTo>
              <a:cubicBezTo>
                <a:pt x="508" y="1286"/>
                <a:pt x="519" y="1271"/>
                <a:pt x="526" y="1276"/>
              </a:cubicBezTo>
              <a:cubicBezTo>
                <a:pt x="531" y="1284"/>
                <a:pt x="535" y="1294"/>
                <a:pt x="397" y="1323"/>
              </a:cubicBezTo>
              <a:cubicBezTo>
                <a:pt x="387" y="1325"/>
                <a:pt x="378" y="1331"/>
                <a:pt x="369" y="1336"/>
              </a:cubicBezTo>
              <a:cubicBezTo>
                <a:pt x="366" y="1314"/>
                <a:pt x="355" y="1299"/>
                <a:pt x="341" y="1290"/>
              </a:cubicBezTo>
              <a:cubicBezTo>
                <a:pt x="345" y="1289"/>
                <a:pt x="348" y="1288"/>
                <a:pt x="352" y="1288"/>
              </a:cubicBezTo>
              <a:cubicBezTo>
                <a:pt x="364" y="1284"/>
                <a:pt x="376" y="1284"/>
                <a:pt x="386" y="1286"/>
              </a:cubicBezTo>
              <a:cubicBezTo>
                <a:pt x="397" y="1288"/>
                <a:pt x="409" y="1292"/>
                <a:pt x="423" y="1288"/>
              </a:cubicBezTo>
              <a:cubicBezTo>
                <a:pt x="437" y="1284"/>
                <a:pt x="448" y="1264"/>
                <a:pt x="453" y="1250"/>
              </a:cubicBezTo>
              <a:cubicBezTo>
                <a:pt x="458" y="1231"/>
                <a:pt x="461" y="1222"/>
                <a:pt x="471" y="1217"/>
              </a:cubicBezTo>
              <a:cubicBezTo>
                <a:pt x="487" y="1211"/>
                <a:pt x="506" y="1213"/>
                <a:pt x="522" y="1219"/>
              </a:cubicBezTo>
              <a:close/>
              <a:moveTo>
                <a:pt x="522" y="1219"/>
              </a:moveTo>
              <a:cubicBezTo>
                <a:pt x="502" y="1252"/>
                <a:pt x="479" y="1279"/>
                <a:pt x="452" y="1299"/>
              </a:cubicBezTo>
              <a:cubicBezTo>
                <a:pt x="435" y="1311"/>
                <a:pt x="417" y="1315"/>
                <a:pt x="397" y="1323"/>
              </a:cubicBezTo>
              <a:cubicBezTo>
                <a:pt x="417" y="1387"/>
                <a:pt x="410" y="1374"/>
                <a:pt x="406" y="1358"/>
              </a:cubicBezTo>
              <a:cubicBezTo>
                <a:pt x="406" y="1341"/>
                <a:pt x="422" y="1337"/>
                <a:pt x="441" y="1335"/>
              </a:cubicBezTo>
              <a:cubicBezTo>
                <a:pt x="459" y="1325"/>
                <a:pt x="463" y="1323"/>
                <a:pt x="466" y="1320"/>
              </a:cubicBezTo>
              <a:cubicBezTo>
                <a:pt x="469" y="1318"/>
                <a:pt x="468" y="1325"/>
                <a:pt x="469" y="1332"/>
              </a:cubicBezTo>
              <a:cubicBezTo>
                <a:pt x="472" y="1338"/>
                <a:pt x="476" y="1347"/>
                <a:pt x="483" y="1352"/>
              </a:cubicBezTo>
              <a:cubicBezTo>
                <a:pt x="491" y="1355"/>
                <a:pt x="499" y="1357"/>
                <a:pt x="508" y="1362"/>
              </a:cubicBezTo>
              <a:cubicBezTo>
                <a:pt x="514" y="1369"/>
                <a:pt x="513" y="1369"/>
                <a:pt x="512" y="1371"/>
              </a:cubicBezTo>
              <a:cubicBezTo>
                <a:pt x="512" y="1372"/>
                <a:pt x="505" y="1380"/>
                <a:pt x="495" y="1381"/>
              </a:cubicBezTo>
              <a:close/>
              <a:moveTo>
                <a:pt x="495" y="1381"/>
              </a:moveTo>
              <a:cubicBezTo>
                <a:pt x="484" y="1385"/>
                <a:pt x="473" y="1390"/>
                <a:pt x="461" y="1399"/>
              </a:cubicBezTo>
              <a:cubicBezTo>
                <a:pt x="452" y="1410"/>
                <a:pt x="437" y="1406"/>
                <a:pt x="424" y="1401"/>
              </a:cubicBezTo>
              <a:cubicBezTo>
                <a:pt x="417" y="1387"/>
                <a:pt x="494" y="1451"/>
                <a:pt x="486" y="1433"/>
              </a:cubicBezTo>
              <a:cubicBezTo>
                <a:pt x="475" y="1419"/>
                <a:pt x="460" y="1412"/>
                <a:pt x="458" y="1412"/>
              </a:cubicBezTo>
              <a:cubicBezTo>
                <a:pt x="456" y="1411"/>
                <a:pt x="454" y="1411"/>
                <a:pt x="463" y="1401"/>
              </a:cubicBezTo>
              <a:cubicBezTo>
                <a:pt x="474" y="1395"/>
                <a:pt x="485" y="1391"/>
                <a:pt x="494" y="1388"/>
              </a:cubicBezTo>
              <a:cubicBezTo>
                <a:pt x="505" y="1389"/>
                <a:pt x="515" y="1379"/>
                <a:pt x="516" y="1377"/>
              </a:cubicBezTo>
              <a:cubicBezTo>
                <a:pt x="517" y="1376"/>
                <a:pt x="518" y="1375"/>
                <a:pt x="520" y="1377"/>
              </a:cubicBezTo>
              <a:cubicBezTo>
                <a:pt x="522" y="1380"/>
                <a:pt x="523" y="1384"/>
                <a:pt x="522" y="1380"/>
              </a:cubicBezTo>
              <a:cubicBezTo>
                <a:pt x="521" y="1376"/>
                <a:pt x="519" y="1373"/>
                <a:pt x="526" y="1363"/>
              </a:cubicBezTo>
              <a:cubicBezTo>
                <a:pt x="527" y="1349"/>
                <a:pt x="529" y="1338"/>
                <a:pt x="530" y="1325"/>
              </a:cubicBezTo>
              <a:cubicBezTo>
                <a:pt x="533" y="1318"/>
                <a:pt x="539" y="1310"/>
                <a:pt x="539" y="1309"/>
              </a:cubicBezTo>
              <a:cubicBezTo>
                <a:pt x="539" y="1309"/>
                <a:pt x="539" y="1309"/>
                <a:pt x="546" y="1299"/>
              </a:cubicBezTo>
              <a:cubicBezTo>
                <a:pt x="556" y="1292"/>
                <a:pt x="567" y="1286"/>
                <a:pt x="583" y="1276"/>
              </a:cubicBezTo>
              <a:close/>
              <a:moveTo>
                <a:pt x="583" y="1276"/>
              </a:moveTo>
              <a:cubicBezTo>
                <a:pt x="598" y="1268"/>
                <a:pt x="615" y="1262"/>
                <a:pt x="608" y="1296"/>
              </a:cubicBezTo>
              <a:cubicBezTo>
                <a:pt x="597" y="1330"/>
                <a:pt x="582" y="1359"/>
                <a:pt x="561" y="1398"/>
              </a:cubicBezTo>
              <a:cubicBezTo>
                <a:pt x="525" y="1420"/>
                <a:pt x="494" y="1451"/>
                <a:pt x="607" y="1550"/>
              </a:cubicBezTo>
              <a:cubicBezTo>
                <a:pt x="599" y="1544"/>
                <a:pt x="591" y="1539"/>
                <a:pt x="583" y="1533"/>
              </a:cubicBezTo>
              <a:cubicBezTo>
                <a:pt x="551" y="1512"/>
                <a:pt x="551" y="1453"/>
                <a:pt x="567" y="1410"/>
              </a:cubicBezTo>
              <a:cubicBezTo>
                <a:pt x="573" y="1404"/>
                <a:pt x="580" y="1397"/>
                <a:pt x="586" y="1389"/>
              </a:cubicBezTo>
              <a:cubicBezTo>
                <a:pt x="588" y="1398"/>
                <a:pt x="594" y="1403"/>
                <a:pt x="598" y="1405"/>
              </a:cubicBezTo>
              <a:cubicBezTo>
                <a:pt x="602" y="1406"/>
                <a:pt x="606" y="1407"/>
                <a:pt x="609" y="1408"/>
              </a:cubicBezTo>
              <a:cubicBezTo>
                <a:pt x="612" y="1424"/>
                <a:pt x="616" y="1441"/>
                <a:pt x="621" y="1456"/>
              </a:cubicBezTo>
              <a:cubicBezTo>
                <a:pt x="619" y="1458"/>
                <a:pt x="617" y="1458"/>
                <a:pt x="615" y="1461"/>
              </a:cubicBezTo>
              <a:cubicBezTo>
                <a:pt x="608" y="1466"/>
                <a:pt x="602" y="1471"/>
                <a:pt x="597" y="1478"/>
              </a:cubicBezTo>
              <a:cubicBezTo>
                <a:pt x="592" y="1484"/>
                <a:pt x="587" y="1494"/>
                <a:pt x="590" y="1502"/>
              </a:cubicBezTo>
              <a:cubicBezTo>
                <a:pt x="588" y="1493"/>
                <a:pt x="594" y="1486"/>
                <a:pt x="598" y="1481"/>
              </a:cubicBezTo>
              <a:cubicBezTo>
                <a:pt x="604" y="1475"/>
                <a:pt x="610" y="1471"/>
                <a:pt x="617" y="1467"/>
              </a:cubicBezTo>
              <a:cubicBezTo>
                <a:pt x="619" y="1466"/>
                <a:pt x="621" y="1464"/>
                <a:pt x="624" y="1463"/>
              </a:cubicBezTo>
              <a:cubicBezTo>
                <a:pt x="631" y="1484"/>
                <a:pt x="644" y="1494"/>
                <a:pt x="647" y="1515"/>
              </a:cubicBezTo>
              <a:close/>
              <a:moveTo>
                <a:pt x="647" y="1515"/>
              </a:moveTo>
              <a:cubicBezTo>
                <a:pt x="647" y="1520"/>
                <a:pt x="647" y="1520"/>
                <a:pt x="647" y="1520"/>
              </a:cubicBezTo>
              <a:cubicBezTo>
                <a:pt x="641" y="1520"/>
                <a:pt x="641" y="1520"/>
                <a:pt x="641" y="1520"/>
              </a:cubicBezTo>
              <a:cubicBezTo>
                <a:pt x="628" y="1522"/>
                <a:pt x="615" y="1534"/>
                <a:pt x="607" y="1550"/>
              </a:cubicBezTo>
              <a:cubicBezTo>
                <a:pt x="687" y="1634"/>
                <a:pt x="682" y="1648"/>
                <a:pt x="688" y="1661"/>
              </a:cubicBezTo>
              <a:cubicBezTo>
                <a:pt x="689" y="1672"/>
                <a:pt x="689" y="1684"/>
                <a:pt x="677" y="1689"/>
              </a:cubicBezTo>
              <a:cubicBezTo>
                <a:pt x="670" y="1692"/>
                <a:pt x="667" y="1692"/>
                <a:pt x="666" y="1693"/>
              </a:cubicBezTo>
              <a:cubicBezTo>
                <a:pt x="663" y="1693"/>
                <a:pt x="663" y="1692"/>
                <a:pt x="662" y="1691"/>
              </a:cubicBezTo>
              <a:cubicBezTo>
                <a:pt x="661" y="1690"/>
                <a:pt x="657" y="1685"/>
                <a:pt x="654" y="1678"/>
              </a:cubicBezTo>
              <a:cubicBezTo>
                <a:pt x="651" y="1671"/>
                <a:pt x="649" y="1666"/>
                <a:pt x="650" y="1655"/>
              </a:cubicBezTo>
              <a:cubicBezTo>
                <a:pt x="646" y="1648"/>
                <a:pt x="639" y="1636"/>
                <a:pt x="631" y="1627"/>
              </a:cubicBezTo>
              <a:cubicBezTo>
                <a:pt x="621" y="1619"/>
                <a:pt x="630" y="1609"/>
                <a:pt x="637" y="1600"/>
              </a:cubicBezTo>
              <a:cubicBezTo>
                <a:pt x="645" y="1587"/>
                <a:pt x="652" y="1598"/>
                <a:pt x="656" y="1612"/>
              </a:cubicBezTo>
              <a:cubicBezTo>
                <a:pt x="661" y="1626"/>
                <a:pt x="656" y="1603"/>
                <a:pt x="650" y="1575"/>
              </a:cubicBezTo>
              <a:cubicBezTo>
                <a:pt x="631" y="1566"/>
                <a:pt x="628" y="1563"/>
                <a:pt x="624" y="1560"/>
              </a:cubicBezTo>
              <a:cubicBezTo>
                <a:pt x="620" y="1558"/>
                <a:pt x="625" y="1547"/>
                <a:pt x="633" y="1537"/>
              </a:cubicBezTo>
              <a:cubicBezTo>
                <a:pt x="641" y="1536"/>
                <a:pt x="644" y="1536"/>
                <a:pt x="647" y="1536"/>
              </a:cubicBezTo>
              <a:cubicBezTo>
                <a:pt x="650" y="1537"/>
                <a:pt x="653" y="1551"/>
                <a:pt x="658" y="1564"/>
              </a:cubicBezTo>
              <a:close/>
              <a:moveTo>
                <a:pt x="658" y="1564"/>
              </a:moveTo>
              <a:cubicBezTo>
                <a:pt x="668" y="1568"/>
                <a:pt x="673" y="1572"/>
                <a:pt x="678" y="1574"/>
              </a:cubicBezTo>
              <a:cubicBezTo>
                <a:pt x="685" y="1575"/>
                <a:pt x="691" y="1587"/>
                <a:pt x="697" y="1602"/>
              </a:cubicBezTo>
              <a:cubicBezTo>
                <a:pt x="705" y="1613"/>
                <a:pt x="697" y="1616"/>
                <a:pt x="690" y="1623"/>
              </a:cubicBezTo>
              <a:cubicBezTo>
                <a:pt x="687" y="1634"/>
                <a:pt x="655" y="1540"/>
                <a:pt x="661" y="1542"/>
              </a:cubicBezTo>
              <a:close/>
              <a:moveTo>
                <a:pt x="661" y="1542"/>
              </a:moveTo>
              <a:cubicBezTo>
                <a:pt x="664" y="1546"/>
                <a:pt x="668" y="1551"/>
                <a:pt x="675" y="1557"/>
              </a:cubicBezTo>
              <a:cubicBezTo>
                <a:pt x="678" y="1565"/>
                <a:pt x="683" y="1572"/>
                <a:pt x="678" y="1570"/>
              </a:cubicBezTo>
              <a:cubicBezTo>
                <a:pt x="675" y="1568"/>
                <a:pt x="671" y="1566"/>
                <a:pt x="661" y="1561"/>
              </a:cubicBezTo>
              <a:cubicBezTo>
                <a:pt x="657" y="1551"/>
                <a:pt x="655" y="1540"/>
                <a:pt x="822" y="1425"/>
              </a:cubicBezTo>
              <a:cubicBezTo>
                <a:pt x="829" y="1441"/>
                <a:pt x="831" y="1458"/>
                <a:pt x="842" y="1472"/>
              </a:cubicBezTo>
              <a:cubicBezTo>
                <a:pt x="848" y="1477"/>
                <a:pt x="856" y="1477"/>
                <a:pt x="862" y="1479"/>
              </a:cubicBezTo>
              <a:cubicBezTo>
                <a:pt x="869" y="1481"/>
                <a:pt x="875" y="1484"/>
                <a:pt x="880" y="1489"/>
              </a:cubicBezTo>
              <a:cubicBezTo>
                <a:pt x="886" y="1493"/>
                <a:pt x="890" y="1499"/>
                <a:pt x="894" y="1506"/>
              </a:cubicBezTo>
              <a:close/>
              <a:moveTo>
                <a:pt x="894" y="1506"/>
              </a:moveTo>
              <a:cubicBezTo>
                <a:pt x="866" y="1499"/>
                <a:pt x="835" y="1502"/>
                <a:pt x="805" y="1509"/>
              </a:cubicBezTo>
              <a:cubicBezTo>
                <a:pt x="801" y="1488"/>
                <a:pt x="798" y="1467"/>
                <a:pt x="797" y="1447"/>
              </a:cubicBezTo>
              <a:cubicBezTo>
                <a:pt x="796" y="1433"/>
                <a:pt x="796" y="1420"/>
                <a:pt x="796" y="1408"/>
              </a:cubicBezTo>
              <a:cubicBezTo>
                <a:pt x="807" y="1408"/>
                <a:pt x="816" y="1412"/>
                <a:pt x="822" y="1425"/>
              </a:cubicBezTo>
              <a:cubicBezTo>
                <a:pt x="827" y="1556"/>
                <a:pt x="819" y="1547"/>
                <a:pt x="814" y="1536"/>
              </a:cubicBezTo>
              <a:cubicBezTo>
                <a:pt x="810" y="1524"/>
                <a:pt x="824" y="1520"/>
                <a:pt x="838" y="1517"/>
              </a:cubicBezTo>
              <a:cubicBezTo>
                <a:pt x="852" y="1515"/>
                <a:pt x="849" y="1535"/>
                <a:pt x="856" y="1557"/>
              </a:cubicBezTo>
              <a:cubicBezTo>
                <a:pt x="870" y="1563"/>
                <a:pt x="861" y="1570"/>
                <a:pt x="852" y="1582"/>
              </a:cubicBezTo>
              <a:cubicBezTo>
                <a:pt x="855" y="1596"/>
                <a:pt x="844" y="1594"/>
                <a:pt x="834" y="1587"/>
              </a:cubicBezTo>
              <a:cubicBezTo>
                <a:pt x="824" y="1581"/>
                <a:pt x="819" y="1580"/>
                <a:pt x="814" y="1576"/>
              </a:cubicBezTo>
              <a:cubicBezTo>
                <a:pt x="809" y="1574"/>
                <a:pt x="803" y="1570"/>
                <a:pt x="797" y="1572"/>
              </a:cubicBezTo>
              <a:cubicBezTo>
                <a:pt x="792" y="1579"/>
                <a:pt x="782" y="1590"/>
                <a:pt x="776" y="1606"/>
              </a:cubicBezTo>
              <a:cubicBezTo>
                <a:pt x="773" y="1620"/>
                <a:pt x="768" y="1621"/>
                <a:pt x="764" y="1622"/>
              </a:cubicBezTo>
              <a:cubicBezTo>
                <a:pt x="759" y="1622"/>
                <a:pt x="759" y="1622"/>
                <a:pt x="759" y="1622"/>
              </a:cubicBezTo>
              <a:cubicBezTo>
                <a:pt x="758" y="1622"/>
                <a:pt x="758" y="1623"/>
                <a:pt x="758" y="1623"/>
              </a:cubicBezTo>
              <a:cubicBezTo>
                <a:pt x="758" y="1623"/>
                <a:pt x="742" y="1625"/>
                <a:pt x="726" y="1626"/>
              </a:cubicBezTo>
              <a:cubicBezTo>
                <a:pt x="715" y="1612"/>
                <a:pt x="715" y="1612"/>
                <a:pt x="715" y="1611"/>
              </a:cubicBezTo>
              <a:cubicBezTo>
                <a:pt x="715" y="1610"/>
                <a:pt x="714" y="1610"/>
                <a:pt x="714" y="1610"/>
              </a:cubicBezTo>
              <a:cubicBezTo>
                <a:pt x="714" y="1610"/>
                <a:pt x="708" y="1602"/>
                <a:pt x="703" y="1589"/>
              </a:cubicBezTo>
              <a:cubicBezTo>
                <a:pt x="697" y="1576"/>
                <a:pt x="704" y="1576"/>
                <a:pt x="710" y="1577"/>
              </a:cubicBezTo>
              <a:cubicBezTo>
                <a:pt x="717" y="1580"/>
                <a:pt x="710" y="1576"/>
                <a:pt x="703" y="1575"/>
              </a:cubicBezTo>
              <a:cubicBezTo>
                <a:pt x="697" y="1574"/>
                <a:pt x="691" y="1562"/>
                <a:pt x="685" y="1549"/>
              </a:cubicBezTo>
              <a:cubicBezTo>
                <a:pt x="676" y="1539"/>
                <a:pt x="671" y="1531"/>
                <a:pt x="662" y="1525"/>
              </a:cubicBezTo>
              <a:cubicBezTo>
                <a:pt x="653" y="1521"/>
                <a:pt x="652" y="1518"/>
                <a:pt x="652" y="1515"/>
              </a:cubicBezTo>
              <a:cubicBezTo>
                <a:pt x="652" y="1513"/>
                <a:pt x="650" y="1502"/>
                <a:pt x="647" y="1491"/>
              </a:cubicBezTo>
              <a:cubicBezTo>
                <a:pt x="642" y="1483"/>
                <a:pt x="637" y="1476"/>
                <a:pt x="635" y="1468"/>
              </a:cubicBezTo>
              <a:cubicBezTo>
                <a:pt x="631" y="1458"/>
                <a:pt x="638" y="1456"/>
                <a:pt x="645" y="1453"/>
              </a:cubicBezTo>
              <a:cubicBezTo>
                <a:pt x="652" y="1449"/>
                <a:pt x="653" y="1453"/>
                <a:pt x="654" y="1457"/>
              </a:cubicBezTo>
              <a:cubicBezTo>
                <a:pt x="655" y="1460"/>
                <a:pt x="663" y="1481"/>
                <a:pt x="677" y="1492"/>
              </a:cubicBezTo>
              <a:cubicBezTo>
                <a:pt x="682" y="1515"/>
                <a:pt x="680" y="1491"/>
                <a:pt x="667" y="1476"/>
              </a:cubicBezTo>
              <a:cubicBezTo>
                <a:pt x="661" y="1455"/>
                <a:pt x="658" y="1442"/>
                <a:pt x="655" y="1428"/>
              </a:cubicBezTo>
              <a:cubicBezTo>
                <a:pt x="654" y="1414"/>
                <a:pt x="664" y="1417"/>
                <a:pt x="673" y="1421"/>
              </a:cubicBezTo>
              <a:cubicBezTo>
                <a:pt x="677" y="1427"/>
                <a:pt x="683" y="1447"/>
                <a:pt x="678" y="1481"/>
              </a:cubicBezTo>
              <a:cubicBezTo>
                <a:pt x="693" y="1499"/>
                <a:pt x="699" y="1506"/>
                <a:pt x="705" y="1512"/>
              </a:cubicBezTo>
              <a:cubicBezTo>
                <a:pt x="712" y="1519"/>
                <a:pt x="711" y="1527"/>
                <a:pt x="710" y="1535"/>
              </a:cubicBezTo>
              <a:cubicBezTo>
                <a:pt x="710" y="1543"/>
                <a:pt x="711" y="1535"/>
                <a:pt x="712" y="1527"/>
              </a:cubicBezTo>
              <a:cubicBezTo>
                <a:pt x="713" y="1520"/>
                <a:pt x="720" y="1527"/>
                <a:pt x="727" y="1536"/>
              </a:cubicBezTo>
              <a:cubicBezTo>
                <a:pt x="732" y="1548"/>
                <a:pt x="727" y="1535"/>
                <a:pt x="720" y="1525"/>
              </a:cubicBezTo>
              <a:cubicBezTo>
                <a:pt x="714" y="1517"/>
                <a:pt x="714" y="1512"/>
                <a:pt x="715" y="1508"/>
              </a:cubicBezTo>
              <a:cubicBezTo>
                <a:pt x="715" y="1503"/>
                <a:pt x="730" y="1509"/>
                <a:pt x="745" y="1520"/>
              </a:cubicBezTo>
              <a:cubicBezTo>
                <a:pt x="753" y="1537"/>
                <a:pt x="747" y="1518"/>
                <a:pt x="733" y="1504"/>
              </a:cubicBezTo>
              <a:cubicBezTo>
                <a:pt x="719" y="1495"/>
                <a:pt x="720" y="1486"/>
                <a:pt x="723" y="1479"/>
              </a:cubicBezTo>
              <a:cubicBezTo>
                <a:pt x="727" y="1471"/>
                <a:pt x="743" y="1472"/>
                <a:pt x="761" y="1475"/>
              </a:cubicBezTo>
              <a:cubicBezTo>
                <a:pt x="764" y="1498"/>
                <a:pt x="765" y="1476"/>
                <a:pt x="749" y="1464"/>
              </a:cubicBezTo>
              <a:cubicBezTo>
                <a:pt x="735" y="1458"/>
                <a:pt x="748" y="1442"/>
                <a:pt x="767" y="1438"/>
              </a:cubicBezTo>
              <a:cubicBezTo>
                <a:pt x="782" y="1444"/>
                <a:pt x="783" y="1447"/>
                <a:pt x="783" y="1448"/>
              </a:cubicBezTo>
              <a:cubicBezTo>
                <a:pt x="784" y="1451"/>
                <a:pt x="787" y="1461"/>
                <a:pt x="788" y="1472"/>
              </a:cubicBezTo>
              <a:cubicBezTo>
                <a:pt x="792" y="1483"/>
                <a:pt x="781" y="1499"/>
                <a:pt x="766" y="1521"/>
              </a:cubicBezTo>
              <a:cubicBezTo>
                <a:pt x="771" y="1543"/>
                <a:pt x="775" y="1552"/>
                <a:pt x="770" y="1562"/>
              </a:cubicBezTo>
              <a:cubicBezTo>
                <a:pt x="763" y="1568"/>
                <a:pt x="758" y="1575"/>
                <a:pt x="748" y="1582"/>
              </a:cubicBezTo>
              <a:cubicBezTo>
                <a:pt x="747" y="1595"/>
                <a:pt x="749" y="1582"/>
                <a:pt x="758" y="1577"/>
              </a:cubicBezTo>
              <a:close/>
              <a:moveTo>
                <a:pt x="758" y="1577"/>
              </a:moveTo>
              <a:cubicBezTo>
                <a:pt x="764" y="1570"/>
                <a:pt x="767" y="1566"/>
                <a:pt x="771" y="1564"/>
              </a:cubicBezTo>
              <a:cubicBezTo>
                <a:pt x="774" y="1558"/>
                <a:pt x="776" y="1552"/>
                <a:pt x="775" y="1545"/>
              </a:cubicBezTo>
              <a:cubicBezTo>
                <a:pt x="774" y="1541"/>
                <a:pt x="771" y="1524"/>
                <a:pt x="782" y="1505"/>
              </a:cubicBezTo>
              <a:cubicBezTo>
                <a:pt x="793" y="1490"/>
                <a:pt x="801" y="1517"/>
                <a:pt x="809" y="1541"/>
              </a:cubicBezTo>
              <a:cubicBezTo>
                <a:pt x="827" y="1556"/>
                <a:pt x="929" y="1400"/>
                <a:pt x="926" y="1401"/>
              </a:cubicBezTo>
              <a:cubicBezTo>
                <a:pt x="922" y="1402"/>
                <a:pt x="920" y="1406"/>
                <a:pt x="915" y="1403"/>
              </a:cubicBezTo>
              <a:cubicBezTo>
                <a:pt x="911" y="1400"/>
                <a:pt x="907" y="1397"/>
                <a:pt x="888" y="1384"/>
              </a:cubicBezTo>
              <a:cubicBezTo>
                <a:pt x="875" y="1358"/>
                <a:pt x="886" y="1340"/>
                <a:pt x="887" y="1341"/>
              </a:cubicBezTo>
              <a:close/>
              <a:moveTo>
                <a:pt x="887" y="1341"/>
              </a:moveTo>
              <a:cubicBezTo>
                <a:pt x="888" y="1341"/>
                <a:pt x="888" y="1341"/>
                <a:pt x="911" y="1351"/>
              </a:cubicBezTo>
              <a:cubicBezTo>
                <a:pt x="931" y="1365"/>
                <a:pt x="952" y="1376"/>
                <a:pt x="953" y="1377"/>
              </a:cubicBezTo>
              <a:cubicBezTo>
                <a:pt x="954" y="1377"/>
                <a:pt x="955" y="1378"/>
                <a:pt x="960" y="1386"/>
              </a:cubicBezTo>
              <a:cubicBezTo>
                <a:pt x="966" y="1394"/>
                <a:pt x="970" y="1403"/>
                <a:pt x="958" y="1400"/>
              </a:cubicBezTo>
              <a:cubicBezTo>
                <a:pt x="944" y="1397"/>
                <a:pt x="929" y="1400"/>
                <a:pt x="1070" y="1369"/>
              </a:cubicBezTo>
              <a:lnTo>
                <a:pt x="1056" y="1371"/>
              </a:lnTo>
              <a:close/>
              <a:moveTo>
                <a:pt x="1056" y="1371"/>
              </a:moveTo>
              <a:cubicBezTo>
                <a:pt x="1046" y="1361"/>
                <a:pt x="1032" y="1355"/>
                <a:pt x="1034" y="1342"/>
              </a:cubicBezTo>
              <a:cubicBezTo>
                <a:pt x="1039" y="1328"/>
                <a:pt x="1047" y="1319"/>
                <a:pt x="1054" y="1308"/>
              </a:cubicBezTo>
              <a:cubicBezTo>
                <a:pt x="1064" y="1318"/>
                <a:pt x="1074" y="1322"/>
                <a:pt x="1082" y="1325"/>
              </a:cubicBezTo>
              <a:close/>
            </a:path>
          </a:pathLst>
        </a:custGeom>
        <a:gradFill rotWithShape="1">
          <a:gsLst>
            <a:gs pos="0">
              <a:srgbClr val="6B4723"/>
            </a:gs>
            <a:gs pos="80000">
              <a:srgbClr val="AA7138"/>
            </a:gs>
            <a:gs pos="100000">
              <a:srgbClr val="AA7138"/>
            </a:gs>
          </a:gsLst>
          <a:lin ang="5400000" scaled="1"/>
        </a:gradFill>
        <a:ln w="12700" cmpd="sng">
          <a:solidFill>
            <a:srgbClr val="7B52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219075</xdr:colOff>
      <xdr:row>0</xdr:row>
      <xdr:rowOff>0</xdr:rowOff>
    </xdr:from>
    <xdr:to>
      <xdr:col>12</xdr:col>
      <xdr:colOff>200025</xdr:colOff>
      <xdr:row>11</xdr:row>
      <xdr:rowOff>57150</xdr:rowOff>
    </xdr:to>
    <xdr:grpSp>
      <xdr:nvGrpSpPr>
        <xdr:cNvPr id="2" name="Group 141"/>
        <xdr:cNvGrpSpPr>
          <a:grpSpLocks/>
        </xdr:cNvGrpSpPr>
      </xdr:nvGrpSpPr>
      <xdr:grpSpPr>
        <a:xfrm>
          <a:off x="5553075" y="0"/>
          <a:ext cx="3790950" cy="2152650"/>
          <a:chOff x="0" y="0"/>
          <a:chExt cx="961789" cy="1006654"/>
        </a:xfrm>
        <a:solidFill>
          <a:srgbClr val="FFFFFF"/>
        </a:solidFill>
      </xdr:grpSpPr>
      <xdr:grpSp>
        <xdr:nvGrpSpPr>
          <xdr:cNvPr id="3" name="Group 142"/>
          <xdr:cNvGrpSpPr>
            <a:grpSpLocks/>
          </xdr:cNvGrpSpPr>
        </xdr:nvGrpSpPr>
        <xdr:grpSpPr>
          <a:xfrm>
            <a:off x="0" y="0"/>
            <a:ext cx="961789" cy="1006654"/>
            <a:chOff x="0" y="0"/>
            <a:chExt cx="961789" cy="1006654"/>
          </a:xfrm>
          <a:solidFill>
            <a:srgbClr val="FFFFFF"/>
          </a:solidFill>
        </xdr:grpSpPr>
        <xdr:sp>
          <xdr:nvSpPr>
            <xdr:cNvPr id="4" name="Oval 144"/>
            <xdr:cNvSpPr>
              <a:spLocks/>
            </xdr:cNvSpPr>
          </xdr:nvSpPr>
          <xdr:spPr>
            <a:xfrm>
              <a:off x="0" y="0"/>
              <a:ext cx="961789" cy="1006654"/>
            </a:xfrm>
            <a:prstGeom prst="ellipse">
              <a:avLst/>
            </a:prstGeom>
            <a:gradFill rotWithShape="1">
              <a:gsLst>
                <a:gs pos="0">
                  <a:srgbClr val="ED7D31"/>
                </a:gs>
                <a:gs pos="86000">
                  <a:srgbClr val="5B9BD5"/>
                </a:gs>
                <a:gs pos="100000">
                  <a:srgbClr val="5B9BD5"/>
                </a:gs>
              </a:gsLst>
              <a:path path="rect">
                <a:fillToRect l="50000" t="50000" r="50000" b="50000"/>
              </a:path>
            </a:gradFill>
            <a:ln w="9525" cmpd="sng">
              <a:noFill/>
            </a:ln>
          </xdr:spPr>
          <xdr:txBody>
            <a:bodyPr vertOverflow="clip" wrap="square" lIns="18288" tIns="18288" rIns="0" bIns="0"/>
            <a:p>
              <a:pPr algn="l">
                <a:defRPr/>
              </a:pPr>
              <a:r>
                <a:rPr lang="en-US" cap="none" sz="1100" b="0" i="0" u="none" baseline="0">
                  <a:solidFill>
                    <a:srgbClr val="000000"/>
                  </a:solidFill>
                  <a:latin typeface="Calibri"/>
                  <a:ea typeface="Calibri"/>
                  <a:cs typeface="Calibri"/>
                </a:rPr>
                <a:t> </a:t>
              </a:r>
            </a:p>
          </xdr:txBody>
        </xdr:sp>
        <xdr:sp>
          <xdr:nvSpPr>
            <xdr:cNvPr id="5" name="Oval 145"/>
            <xdr:cNvSpPr>
              <a:spLocks/>
            </xdr:cNvSpPr>
          </xdr:nvSpPr>
          <xdr:spPr>
            <a:xfrm>
              <a:off x="151963" y="0"/>
              <a:ext cx="762218" cy="764554"/>
            </a:xfrm>
            <a:prstGeom prst="ellipse">
              <a:avLst/>
            </a:prstGeom>
            <a:solidFill>
              <a:srgbClr val="FFFFFF"/>
            </a:solidFill>
            <a:ln w="12700" cmpd="sng">
              <a:noFill/>
            </a:ln>
          </xdr:spPr>
          <xdr:txBody>
            <a:bodyPr vertOverflow="clip" wrap="square" anchor="ctr"/>
            <a:p>
              <a:pPr algn="l">
                <a:defRPr/>
              </a:pPr>
              <a:r>
                <a:rPr lang="en-US" cap="none" sz="1100" b="0" i="0" u="none" baseline="0">
                  <a:solidFill>
                    <a:srgbClr val="FFFFFF"/>
                  </a:solidFill>
                  <a:latin typeface="Calibri"/>
                  <a:ea typeface="Calibri"/>
                  <a:cs typeface="Calibri"/>
                </a:rPr>
                <a:t> </a:t>
              </a:r>
            </a:p>
          </xdr:txBody>
        </xdr:sp>
      </xdr:grpSp>
      <xdr:sp>
        <xdr:nvSpPr>
          <xdr:cNvPr id="6" name="Rectangle 4"/>
          <xdr:cNvSpPr>
            <a:spLocks/>
          </xdr:cNvSpPr>
        </xdr:nvSpPr>
        <xdr:spPr>
          <a:xfrm>
            <a:off x="104114" y="242100"/>
            <a:ext cx="690805" cy="503327"/>
          </a:xfrm>
          <a:prstGeom prst="rect">
            <a:avLst/>
          </a:prstGeom>
          <a:noFill/>
          <a:ln w="9525" cmpd="sng">
            <a:noFill/>
          </a:ln>
        </xdr:spPr>
        <xdr:txBody>
          <a:bodyPr vertOverflow="clip" wrap="square"/>
          <a:p>
            <a:pPr algn="ctr">
              <a:defRPr/>
            </a:pPr>
            <a:r>
              <a:rPr lang="en-US" cap="none" sz="2400" b="0" i="0" u="none" baseline="0">
                <a:solidFill>
                  <a:srgbClr val="FFFFFF"/>
                </a:solidFill>
                <a:latin typeface="Calibri"/>
                <a:ea typeface="Calibri"/>
                <a:cs typeface="Calibri"/>
              </a:rPr>
              <a:t>SUIVI EPS</a:t>
            </a:r>
            <a:r>
              <a:rPr lang="en-US" cap="none" sz="1200" b="0" i="0" u="none" baseline="0">
                <a:solidFill>
                  <a:srgbClr val="000000"/>
                </a:solidFill>
              </a:rPr>
              <a:t>
</a:t>
            </a:r>
            <a:r>
              <a:rPr lang="en-US" cap="none" sz="2400" b="0" i="0" u="none" baseline="0">
                <a:solidFill>
                  <a:srgbClr val="FFFFFF"/>
                </a:solidFill>
                <a:latin typeface="Calibri"/>
                <a:ea typeface="Calibri"/>
                <a:cs typeface="Calibri"/>
              </a:rPr>
              <a:t>CYCLE 4</a:t>
            </a:r>
          </a:p>
        </xdr:txBody>
      </xdr:sp>
    </xdr:grpSp>
    <xdr:clientData/>
  </xdr:twoCellAnchor>
  <xdr:twoCellAnchor>
    <xdr:from>
      <xdr:col>0</xdr:col>
      <xdr:colOff>0</xdr:colOff>
      <xdr:row>12</xdr:row>
      <xdr:rowOff>0</xdr:rowOff>
    </xdr:from>
    <xdr:to>
      <xdr:col>3</xdr:col>
      <xdr:colOff>247650</xdr:colOff>
      <xdr:row>23</xdr:row>
      <xdr:rowOff>57150</xdr:rowOff>
    </xdr:to>
    <xdr:grpSp>
      <xdr:nvGrpSpPr>
        <xdr:cNvPr id="7" name="Group 146"/>
        <xdr:cNvGrpSpPr>
          <a:grpSpLocks/>
        </xdr:cNvGrpSpPr>
      </xdr:nvGrpSpPr>
      <xdr:grpSpPr>
        <a:xfrm>
          <a:off x="0" y="2286000"/>
          <a:ext cx="2533650" cy="2152650"/>
          <a:chOff x="0" y="9525"/>
          <a:chExt cx="961789" cy="1006654"/>
        </a:xfrm>
        <a:solidFill>
          <a:srgbClr val="FFFFFF"/>
        </a:solidFill>
      </xdr:grpSpPr>
      <xdr:grpSp>
        <xdr:nvGrpSpPr>
          <xdr:cNvPr id="8" name="Group 147"/>
          <xdr:cNvGrpSpPr>
            <a:grpSpLocks/>
          </xdr:cNvGrpSpPr>
        </xdr:nvGrpSpPr>
        <xdr:grpSpPr>
          <a:xfrm>
            <a:off x="0" y="9525"/>
            <a:ext cx="961789" cy="1006654"/>
            <a:chOff x="0" y="9525"/>
            <a:chExt cx="961789" cy="1006654"/>
          </a:xfrm>
          <a:solidFill>
            <a:srgbClr val="FFFFFF"/>
          </a:solidFill>
        </xdr:grpSpPr>
        <xdr:sp>
          <xdr:nvSpPr>
            <xdr:cNvPr id="9" name="Oval 149"/>
            <xdr:cNvSpPr>
              <a:spLocks/>
            </xdr:cNvSpPr>
          </xdr:nvSpPr>
          <xdr:spPr>
            <a:xfrm>
              <a:off x="0" y="9525"/>
              <a:ext cx="961789" cy="1006654"/>
            </a:xfrm>
            <a:prstGeom prst="ellipse">
              <a:avLst/>
            </a:prstGeom>
            <a:solidFill>
              <a:srgbClr val="2E75B6"/>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sp>
          <xdr:nvSpPr>
            <xdr:cNvPr id="10" name="Oval 150"/>
            <xdr:cNvSpPr>
              <a:spLocks/>
            </xdr:cNvSpPr>
          </xdr:nvSpPr>
          <xdr:spPr>
            <a:xfrm>
              <a:off x="84637" y="9525"/>
              <a:ext cx="836997" cy="841059"/>
            </a:xfrm>
            <a:prstGeom prst="ellipse">
              <a:avLst/>
            </a:prstGeom>
            <a:solidFill>
              <a:srgbClr val="8FAADC"/>
            </a:solidFill>
            <a:ln w="12700" cmpd="sng">
              <a:noFill/>
            </a:ln>
          </xdr:spPr>
          <xdr:txBody>
            <a:bodyPr vertOverflow="clip" wrap="square" anchor="ctr"/>
            <a:p>
              <a:pPr algn="l">
                <a:defRPr/>
              </a:pPr>
              <a:r>
                <a:rPr lang="en-US" cap="none" sz="1100" b="0" i="0" u="none" baseline="0">
                  <a:solidFill>
                    <a:srgbClr val="FFFFFF"/>
                  </a:solidFill>
                  <a:latin typeface="Calibri"/>
                  <a:ea typeface="Calibri"/>
                  <a:cs typeface="Calibri"/>
                </a:rPr>
                <a:t> </a:t>
              </a:r>
            </a:p>
          </xdr:txBody>
        </xdr:sp>
      </xdr:grpSp>
      <xdr:sp>
        <xdr:nvSpPr>
          <xdr:cNvPr id="11" name="Rectangle 9"/>
          <xdr:cNvSpPr>
            <a:spLocks/>
          </xdr:cNvSpPr>
        </xdr:nvSpPr>
        <xdr:spPr>
          <a:xfrm>
            <a:off x="97862" y="315296"/>
            <a:ext cx="783618" cy="560706"/>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CA1: Produire une perf optimale, mesurable à une échéance donnée</a:t>
            </a:r>
            <a:r>
              <a:rPr lang="en-US" cap="none" sz="1200" b="0" i="0" u="none" baseline="0">
                <a:solidFill>
                  <a:srgbClr val="FFFFFF"/>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200" b="0" i="0" u="none" baseline="0">
                <a:solidFill>
                  <a:srgbClr val="000000"/>
                </a:solidFill>
              </a:rPr>
              <a:t> </a:t>
            </a:r>
          </a:p>
        </xdr:txBody>
      </xdr:sp>
    </xdr:grpSp>
    <xdr:clientData/>
  </xdr:twoCellAnchor>
  <xdr:twoCellAnchor>
    <xdr:from>
      <xdr:col>4</xdr:col>
      <xdr:colOff>190500</xdr:colOff>
      <xdr:row>13</xdr:row>
      <xdr:rowOff>38100</xdr:rowOff>
    </xdr:from>
    <xdr:to>
      <xdr:col>8</xdr:col>
      <xdr:colOff>523875</xdr:colOff>
      <xdr:row>24</xdr:row>
      <xdr:rowOff>104775</xdr:rowOff>
    </xdr:to>
    <xdr:grpSp>
      <xdr:nvGrpSpPr>
        <xdr:cNvPr id="12" name="Group 151"/>
        <xdr:cNvGrpSpPr>
          <a:grpSpLocks/>
        </xdr:cNvGrpSpPr>
      </xdr:nvGrpSpPr>
      <xdr:grpSpPr>
        <a:xfrm>
          <a:off x="3238500" y="2514600"/>
          <a:ext cx="3381375" cy="2162175"/>
          <a:chOff x="0" y="0"/>
          <a:chExt cx="1234824" cy="1006654"/>
        </a:xfrm>
        <a:solidFill>
          <a:srgbClr val="FFFFFF"/>
        </a:solidFill>
      </xdr:grpSpPr>
      <xdr:grpSp>
        <xdr:nvGrpSpPr>
          <xdr:cNvPr id="13" name="Group 152"/>
          <xdr:cNvGrpSpPr>
            <a:grpSpLocks/>
          </xdr:cNvGrpSpPr>
        </xdr:nvGrpSpPr>
        <xdr:grpSpPr>
          <a:xfrm>
            <a:off x="135213" y="-83551"/>
            <a:ext cx="1099611" cy="1000111"/>
            <a:chOff x="0" y="0"/>
            <a:chExt cx="961789" cy="1006654"/>
          </a:xfrm>
          <a:solidFill>
            <a:srgbClr val="FFFFFF"/>
          </a:solidFill>
        </xdr:grpSpPr>
        <xdr:sp>
          <xdr:nvSpPr>
            <xdr:cNvPr id="14" name="Oval 154"/>
            <xdr:cNvSpPr>
              <a:spLocks/>
            </xdr:cNvSpPr>
          </xdr:nvSpPr>
          <xdr:spPr>
            <a:xfrm>
              <a:off x="0" y="0"/>
              <a:ext cx="961789" cy="1006654"/>
            </a:xfrm>
            <a:prstGeom prst="ellipse">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sp>
          <xdr:nvSpPr>
            <xdr:cNvPr id="15" name="Oval 155"/>
            <xdr:cNvSpPr>
              <a:spLocks/>
            </xdr:cNvSpPr>
          </xdr:nvSpPr>
          <xdr:spPr>
            <a:xfrm>
              <a:off x="81271" y="11828"/>
              <a:ext cx="840123" cy="845841"/>
            </a:xfrm>
            <a:prstGeom prst="ellipse">
              <a:avLst/>
            </a:prstGeom>
            <a:solidFill>
              <a:srgbClr val="8FAADC"/>
            </a:solidFill>
            <a:ln w="12700" cmpd="sng">
              <a:noFill/>
            </a:ln>
          </xdr:spPr>
          <xdr:txBody>
            <a:bodyPr vertOverflow="clip" wrap="square" anchor="ctr"/>
            <a:p>
              <a:pPr algn="l">
                <a:defRPr/>
              </a:pPr>
              <a:r>
                <a:rPr lang="en-US" cap="none" sz="1100" b="0" i="0" u="none" baseline="0">
                  <a:solidFill>
                    <a:srgbClr val="FFFFFF"/>
                  </a:solidFill>
                  <a:latin typeface="Calibri"/>
                  <a:ea typeface="Calibri"/>
                  <a:cs typeface="Calibri"/>
                </a:rPr>
                <a:t> </a:t>
              </a:r>
            </a:p>
          </xdr:txBody>
        </xdr:sp>
      </xdr:grpSp>
      <xdr:sp>
        <xdr:nvSpPr>
          <xdr:cNvPr id="16" name="Rectangle 14"/>
          <xdr:cNvSpPr>
            <a:spLocks/>
          </xdr:cNvSpPr>
        </xdr:nvSpPr>
        <xdr:spPr>
          <a:xfrm>
            <a:off x="279070" y="153011"/>
            <a:ext cx="881664" cy="260472"/>
          </a:xfrm>
          <a:prstGeom prst="rect">
            <a:avLst/>
          </a:prstGeom>
          <a:solidFill>
            <a:srgbClr val="8FAADC"/>
          </a:solid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CA2: Adapter ses déplacements à des environnements variés</a:t>
            </a:r>
            <a:r>
              <a:rPr lang="en-US" cap="none" sz="1100" b="0" i="0" u="none" baseline="0">
                <a:solidFill>
                  <a:srgbClr val="000000"/>
                </a:solidFill>
                <a:latin typeface="Calibri"/>
                <a:ea typeface="Calibri"/>
                <a:cs typeface="Calibri"/>
              </a:rPr>
              <a:t>
</a:t>
            </a:r>
            <a:r>
              <a:rPr lang="en-US" cap="none" sz="1200" b="0" i="0" u="none" baseline="0">
                <a:solidFill>
                  <a:srgbClr val="000000"/>
                </a:solidFill>
              </a:rPr>
              <a:t> </a:t>
            </a:r>
          </a:p>
        </xdr:txBody>
      </xdr:sp>
    </xdr:grpSp>
    <xdr:clientData/>
  </xdr:twoCellAnchor>
  <xdr:twoCellAnchor>
    <xdr:from>
      <xdr:col>10</xdr:col>
      <xdr:colOff>295275</xdr:colOff>
      <xdr:row>17</xdr:row>
      <xdr:rowOff>104775</xdr:rowOff>
    </xdr:from>
    <xdr:to>
      <xdr:col>14</xdr:col>
      <xdr:colOff>95250</xdr:colOff>
      <xdr:row>29</xdr:row>
      <xdr:rowOff>9525</xdr:rowOff>
    </xdr:to>
    <xdr:grpSp>
      <xdr:nvGrpSpPr>
        <xdr:cNvPr id="17" name="Group 156"/>
        <xdr:cNvGrpSpPr>
          <a:grpSpLocks/>
        </xdr:cNvGrpSpPr>
      </xdr:nvGrpSpPr>
      <xdr:grpSpPr>
        <a:xfrm>
          <a:off x="7915275" y="3343275"/>
          <a:ext cx="2847975" cy="2190750"/>
          <a:chOff x="0" y="0"/>
          <a:chExt cx="961789" cy="1006654"/>
        </a:xfrm>
        <a:solidFill>
          <a:srgbClr val="FFFFFF"/>
        </a:solidFill>
      </xdr:grpSpPr>
      <xdr:grpSp>
        <xdr:nvGrpSpPr>
          <xdr:cNvPr id="18" name="Group 157"/>
          <xdr:cNvGrpSpPr>
            <a:grpSpLocks/>
          </xdr:cNvGrpSpPr>
        </xdr:nvGrpSpPr>
        <xdr:grpSpPr>
          <a:xfrm>
            <a:off x="0" y="0"/>
            <a:ext cx="961789" cy="1006654"/>
            <a:chOff x="0" y="0"/>
            <a:chExt cx="961789" cy="1006654"/>
          </a:xfrm>
          <a:solidFill>
            <a:srgbClr val="FFFFFF"/>
          </a:solidFill>
        </xdr:grpSpPr>
        <xdr:sp>
          <xdr:nvSpPr>
            <xdr:cNvPr id="19" name="Oval 159"/>
            <xdr:cNvSpPr>
              <a:spLocks/>
            </xdr:cNvSpPr>
          </xdr:nvSpPr>
          <xdr:spPr>
            <a:xfrm>
              <a:off x="0" y="0"/>
              <a:ext cx="961789" cy="1006654"/>
            </a:xfrm>
            <a:prstGeom prst="ellipse">
              <a:avLst/>
            </a:prstGeom>
            <a:solidFill>
              <a:srgbClr val="2E75B6"/>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sp>
          <xdr:nvSpPr>
            <xdr:cNvPr id="20" name="Oval 160"/>
            <xdr:cNvSpPr>
              <a:spLocks/>
            </xdr:cNvSpPr>
          </xdr:nvSpPr>
          <xdr:spPr>
            <a:xfrm>
              <a:off x="87042" y="12583"/>
              <a:ext cx="835073" cy="831496"/>
            </a:xfrm>
            <a:prstGeom prst="ellipse">
              <a:avLst/>
            </a:prstGeom>
            <a:solidFill>
              <a:srgbClr val="8FAADC"/>
            </a:solidFill>
            <a:ln w="12700" cmpd="sng">
              <a:noFill/>
            </a:ln>
          </xdr:spPr>
          <xdr:txBody>
            <a:bodyPr vertOverflow="clip" wrap="square" anchor="ctr"/>
            <a:p>
              <a:pPr algn="l">
                <a:defRPr/>
              </a:pPr>
              <a:r>
                <a:rPr lang="en-US" cap="none" sz="1100" b="0" i="0" u="none" baseline="0">
                  <a:solidFill>
                    <a:srgbClr val="FFFFFF"/>
                  </a:solidFill>
                  <a:latin typeface="Calibri"/>
                  <a:ea typeface="Calibri"/>
                  <a:cs typeface="Calibri"/>
                </a:rPr>
                <a:t> </a:t>
              </a:r>
            </a:p>
          </xdr:txBody>
        </xdr:sp>
      </xdr:grpSp>
      <xdr:sp>
        <xdr:nvSpPr>
          <xdr:cNvPr id="21" name="Rectangle 19"/>
          <xdr:cNvSpPr>
            <a:spLocks/>
          </xdr:cNvSpPr>
        </xdr:nvSpPr>
        <xdr:spPr>
          <a:xfrm>
            <a:off x="99064" y="231279"/>
            <a:ext cx="783618" cy="556428"/>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CA3: S’exprimer devant les autres par une prestation artistique et/ou acrobatique</a:t>
            </a:r>
            <a:r>
              <a:rPr lang="en-US" cap="none" sz="1100" b="0" i="0" u="none" baseline="0">
                <a:solidFill>
                  <a:srgbClr val="000000"/>
                </a:solidFill>
                <a:latin typeface="Calibri"/>
                <a:ea typeface="Calibri"/>
                <a:cs typeface="Calibri"/>
              </a:rPr>
              <a:t>
</a:t>
            </a:r>
            <a:r>
              <a:rPr lang="en-US" cap="none" sz="1200" b="0" i="0" u="none" baseline="0">
                <a:solidFill>
                  <a:srgbClr val="000000"/>
                </a:solidFill>
              </a:rPr>
              <a:t> </a:t>
            </a:r>
          </a:p>
        </xdr:txBody>
      </xdr:sp>
    </xdr:grpSp>
    <xdr:clientData/>
  </xdr:twoCellAnchor>
  <xdr:twoCellAnchor>
    <xdr:from>
      <xdr:col>14</xdr:col>
      <xdr:colOff>514350</xdr:colOff>
      <xdr:row>11</xdr:row>
      <xdr:rowOff>57150</xdr:rowOff>
    </xdr:from>
    <xdr:to>
      <xdr:col>18</xdr:col>
      <xdr:colOff>323850</xdr:colOff>
      <xdr:row>22</xdr:row>
      <xdr:rowOff>104775</xdr:rowOff>
    </xdr:to>
    <xdr:grpSp>
      <xdr:nvGrpSpPr>
        <xdr:cNvPr id="22" name="Group 161"/>
        <xdr:cNvGrpSpPr>
          <a:grpSpLocks/>
        </xdr:cNvGrpSpPr>
      </xdr:nvGrpSpPr>
      <xdr:grpSpPr>
        <a:xfrm>
          <a:off x="11182350" y="2152650"/>
          <a:ext cx="2857500" cy="2143125"/>
          <a:chOff x="0" y="0"/>
          <a:chExt cx="961789" cy="1006654"/>
        </a:xfrm>
        <a:solidFill>
          <a:srgbClr val="FFFFFF"/>
        </a:solidFill>
      </xdr:grpSpPr>
      <xdr:grpSp>
        <xdr:nvGrpSpPr>
          <xdr:cNvPr id="23" name="Group 162"/>
          <xdr:cNvGrpSpPr>
            <a:grpSpLocks/>
          </xdr:cNvGrpSpPr>
        </xdr:nvGrpSpPr>
        <xdr:grpSpPr>
          <a:xfrm>
            <a:off x="0" y="0"/>
            <a:ext cx="961789" cy="1006654"/>
            <a:chOff x="0" y="0"/>
            <a:chExt cx="961789" cy="1006654"/>
          </a:xfrm>
          <a:solidFill>
            <a:srgbClr val="FFFFFF"/>
          </a:solidFill>
        </xdr:grpSpPr>
        <xdr:sp>
          <xdr:nvSpPr>
            <xdr:cNvPr id="24" name="Oval 164"/>
            <xdr:cNvSpPr>
              <a:spLocks/>
            </xdr:cNvSpPr>
          </xdr:nvSpPr>
          <xdr:spPr>
            <a:xfrm>
              <a:off x="0" y="0"/>
              <a:ext cx="961789" cy="1006654"/>
            </a:xfrm>
            <a:prstGeom prst="ellipse">
              <a:avLst/>
            </a:prstGeom>
            <a:solidFill>
              <a:srgbClr val="2E75B6"/>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sp>
          <xdr:nvSpPr>
            <xdr:cNvPr id="25" name="Oval 165"/>
            <xdr:cNvSpPr>
              <a:spLocks/>
            </xdr:cNvSpPr>
          </xdr:nvSpPr>
          <xdr:spPr>
            <a:xfrm>
              <a:off x="82714" y="12835"/>
              <a:ext cx="839642" cy="834516"/>
            </a:xfrm>
            <a:prstGeom prst="ellipse">
              <a:avLst/>
            </a:prstGeom>
            <a:solidFill>
              <a:srgbClr val="8FAADC"/>
            </a:solidFill>
            <a:ln w="12700" cmpd="sng">
              <a:noFill/>
            </a:ln>
          </xdr:spPr>
          <xdr:txBody>
            <a:bodyPr vertOverflow="clip" wrap="square" anchor="ctr"/>
            <a:p>
              <a:pPr algn="l">
                <a:defRPr/>
              </a:pPr>
              <a:r>
                <a:rPr lang="en-US" cap="none" sz="1100" b="0" i="0" u="none" baseline="0">
                  <a:solidFill>
                    <a:srgbClr val="FFFFFF"/>
                  </a:solidFill>
                  <a:latin typeface="Calibri"/>
                  <a:ea typeface="Calibri"/>
                  <a:cs typeface="Calibri"/>
                </a:rPr>
                <a:t> </a:t>
              </a:r>
            </a:p>
          </xdr:txBody>
        </xdr:sp>
      </xdr:grpSp>
      <xdr:sp>
        <xdr:nvSpPr>
          <xdr:cNvPr id="26" name="Rectangle 24"/>
          <xdr:cNvSpPr>
            <a:spLocks/>
          </xdr:cNvSpPr>
        </xdr:nvSpPr>
        <xdr:spPr>
          <a:xfrm>
            <a:off x="177450" y="254935"/>
            <a:ext cx="776645" cy="554415"/>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CA4: Conduire et maîtriser un affrontement collectif ou interindividuel</a:t>
            </a:r>
          </a:p>
        </xdr:txBody>
      </xdr:sp>
    </xdr:grpSp>
    <xdr:clientData/>
  </xdr:twoCellAnchor>
  <xdr:twoCellAnchor>
    <xdr:from>
      <xdr:col>0</xdr:col>
      <xdr:colOff>95250</xdr:colOff>
      <xdr:row>9</xdr:row>
      <xdr:rowOff>0</xdr:rowOff>
    </xdr:from>
    <xdr:to>
      <xdr:col>2</xdr:col>
      <xdr:colOff>257175</xdr:colOff>
      <xdr:row>14</xdr:row>
      <xdr:rowOff>38100</xdr:rowOff>
    </xdr:to>
    <xdr:sp>
      <xdr:nvSpPr>
        <xdr:cNvPr id="27" name="Freeform 167"/>
        <xdr:cNvSpPr>
          <a:spLocks/>
        </xdr:cNvSpPr>
      </xdr:nvSpPr>
      <xdr:spPr>
        <a:xfrm rot="9215428">
          <a:off x="95250" y="1714500"/>
          <a:ext cx="1685925" cy="990600"/>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285750</xdr:colOff>
      <xdr:row>11</xdr:row>
      <xdr:rowOff>9525</xdr:rowOff>
    </xdr:from>
    <xdr:to>
      <xdr:col>1</xdr:col>
      <xdr:colOff>657225</xdr:colOff>
      <xdr:row>12</xdr:row>
      <xdr:rowOff>161925</xdr:rowOff>
    </xdr:to>
    <xdr:sp>
      <xdr:nvSpPr>
        <xdr:cNvPr id="28" name="Rectangle 28">
          <a:hlinkClick r:id="rId1"/>
        </xdr:cNvPr>
        <xdr:cNvSpPr>
          <a:spLocks/>
        </xdr:cNvSpPr>
      </xdr:nvSpPr>
      <xdr:spPr>
        <a:xfrm>
          <a:off x="285750" y="2105025"/>
          <a:ext cx="1133475" cy="342900"/>
        </a:xfrm>
        <a:prstGeom prst="rect">
          <a:avLst/>
        </a:prstGeom>
        <a:noFill/>
        <a:ln w="9525" cmpd="sng">
          <a:noFill/>
        </a:ln>
      </xdr:spPr>
      <xdr:txBody>
        <a:bodyPr vertOverflow="clip" wrap="square"/>
        <a:p>
          <a:pPr algn="l">
            <a:defRPr/>
          </a:pPr>
          <a:r>
            <a:rPr lang="en-US" cap="none" sz="1400" b="1" i="0" u="none" baseline="0">
              <a:solidFill>
                <a:srgbClr val="808080"/>
              </a:solidFill>
              <a:latin typeface="Calibri"/>
              <a:ea typeface="Calibri"/>
              <a:cs typeface="Calibri"/>
            </a:rPr>
            <a:t>DEMI</a:t>
          </a:r>
          <a:r>
            <a:rPr lang="en-US" cap="none" sz="1400" b="0" i="0" u="none" baseline="0">
              <a:solidFill>
                <a:srgbClr val="000000"/>
              </a:solidFill>
              <a:latin typeface="Calibri"/>
              <a:ea typeface="Calibri"/>
              <a:cs typeface="Calibri"/>
            </a:rPr>
            <a:t> </a:t>
          </a:r>
          <a:r>
            <a:rPr lang="en-US" cap="none" sz="1400" b="1" i="0" u="none" baseline="0">
              <a:solidFill>
                <a:srgbClr val="808080"/>
              </a:solidFill>
              <a:latin typeface="Calibri"/>
              <a:ea typeface="Calibri"/>
              <a:cs typeface="Calibri"/>
            </a:rPr>
            <a:t>FOND</a:t>
          </a:r>
        </a:p>
      </xdr:txBody>
    </xdr:sp>
    <xdr:clientData/>
  </xdr:twoCellAnchor>
  <xdr:twoCellAnchor>
    <xdr:from>
      <xdr:col>3</xdr:col>
      <xdr:colOff>438150</xdr:colOff>
      <xdr:row>12</xdr:row>
      <xdr:rowOff>28575</xdr:rowOff>
    </xdr:from>
    <xdr:to>
      <xdr:col>5</xdr:col>
      <xdr:colOff>590550</xdr:colOff>
      <xdr:row>17</xdr:row>
      <xdr:rowOff>57150</xdr:rowOff>
    </xdr:to>
    <xdr:sp>
      <xdr:nvSpPr>
        <xdr:cNvPr id="29" name="Freeform 169"/>
        <xdr:cNvSpPr>
          <a:spLocks/>
        </xdr:cNvSpPr>
      </xdr:nvSpPr>
      <xdr:spPr>
        <a:xfrm rot="9215428">
          <a:off x="2724150" y="2314575"/>
          <a:ext cx="1676400" cy="981075"/>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114300</xdr:colOff>
      <xdr:row>13</xdr:row>
      <xdr:rowOff>104775</xdr:rowOff>
    </xdr:from>
    <xdr:to>
      <xdr:col>5</xdr:col>
      <xdr:colOff>209550</xdr:colOff>
      <xdr:row>15</xdr:row>
      <xdr:rowOff>85725</xdr:rowOff>
    </xdr:to>
    <xdr:sp>
      <xdr:nvSpPr>
        <xdr:cNvPr id="30" name="Rectangle 30">
          <a:hlinkClick r:id="rId2"/>
        </xdr:cNvPr>
        <xdr:cNvSpPr>
          <a:spLocks/>
        </xdr:cNvSpPr>
      </xdr:nvSpPr>
      <xdr:spPr>
        <a:xfrm>
          <a:off x="3162300" y="2581275"/>
          <a:ext cx="857250" cy="361950"/>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a:t>
          </a:r>
          <a:r>
            <a:rPr lang="en-US" cap="none" sz="1400" b="0" i="0" u="none" baseline="0">
              <a:solidFill>
                <a:srgbClr val="C0C0C0"/>
              </a:solidFill>
              <a:latin typeface="Calibri"/>
              <a:ea typeface="Calibri"/>
              <a:cs typeface="Calibri"/>
            </a:rPr>
            <a:t> 1</a:t>
          </a:r>
        </a:p>
      </xdr:txBody>
    </xdr:sp>
    <xdr:clientData/>
  </xdr:twoCellAnchor>
  <xdr:twoCellAnchor>
    <xdr:from>
      <xdr:col>9</xdr:col>
      <xdr:colOff>400050</xdr:colOff>
      <xdr:row>15</xdr:row>
      <xdr:rowOff>123825</xdr:rowOff>
    </xdr:from>
    <xdr:to>
      <xdr:col>12</xdr:col>
      <xdr:colOff>38100</xdr:colOff>
      <xdr:row>20</xdr:row>
      <xdr:rowOff>152400</xdr:rowOff>
    </xdr:to>
    <xdr:sp>
      <xdr:nvSpPr>
        <xdr:cNvPr id="31" name="Freeform 171"/>
        <xdr:cNvSpPr>
          <a:spLocks/>
        </xdr:cNvSpPr>
      </xdr:nvSpPr>
      <xdr:spPr>
        <a:xfrm rot="9761534">
          <a:off x="7258050" y="2981325"/>
          <a:ext cx="1924050" cy="981075"/>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190500</xdr:colOff>
      <xdr:row>17</xdr:row>
      <xdr:rowOff>85725</xdr:rowOff>
    </xdr:from>
    <xdr:to>
      <xdr:col>11</xdr:col>
      <xdr:colOff>285750</xdr:colOff>
      <xdr:row>19</xdr:row>
      <xdr:rowOff>38100</xdr:rowOff>
    </xdr:to>
    <xdr:sp>
      <xdr:nvSpPr>
        <xdr:cNvPr id="32" name="Rectangle 32"/>
        <xdr:cNvSpPr>
          <a:spLocks/>
        </xdr:cNvSpPr>
      </xdr:nvSpPr>
      <xdr:spPr>
        <a:xfrm rot="546106">
          <a:off x="7810500" y="3324225"/>
          <a:ext cx="857250" cy="333375"/>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 1</a:t>
          </a:r>
        </a:p>
      </xdr:txBody>
    </xdr:sp>
    <xdr:clientData/>
  </xdr:twoCellAnchor>
  <xdr:twoCellAnchor>
    <xdr:from>
      <xdr:col>13</xdr:col>
      <xdr:colOff>495300</xdr:colOff>
      <xdr:row>10</xdr:row>
      <xdr:rowOff>0</xdr:rowOff>
    </xdr:from>
    <xdr:to>
      <xdr:col>16</xdr:col>
      <xdr:colOff>133350</xdr:colOff>
      <xdr:row>15</xdr:row>
      <xdr:rowOff>28575</xdr:rowOff>
    </xdr:to>
    <xdr:sp>
      <xdr:nvSpPr>
        <xdr:cNvPr id="33" name="Freeform 173"/>
        <xdr:cNvSpPr>
          <a:spLocks/>
        </xdr:cNvSpPr>
      </xdr:nvSpPr>
      <xdr:spPr>
        <a:xfrm rot="9662029">
          <a:off x="10401300" y="1905000"/>
          <a:ext cx="1924050" cy="981075"/>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285750</xdr:colOff>
      <xdr:row>11</xdr:row>
      <xdr:rowOff>104775</xdr:rowOff>
    </xdr:from>
    <xdr:to>
      <xdr:col>15</xdr:col>
      <xdr:colOff>371475</xdr:colOff>
      <xdr:row>13</xdr:row>
      <xdr:rowOff>66675</xdr:rowOff>
    </xdr:to>
    <xdr:sp>
      <xdr:nvSpPr>
        <xdr:cNvPr id="34" name="Rectangle 34"/>
        <xdr:cNvSpPr>
          <a:spLocks/>
        </xdr:cNvSpPr>
      </xdr:nvSpPr>
      <xdr:spPr>
        <a:xfrm rot="446601">
          <a:off x="10953750" y="2200275"/>
          <a:ext cx="847725" cy="342900"/>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 1</a:t>
          </a:r>
        </a:p>
      </xdr:txBody>
    </xdr:sp>
    <xdr:clientData/>
  </xdr:twoCellAnchor>
  <xdr:twoCellAnchor>
    <xdr:from>
      <xdr:col>1</xdr:col>
      <xdr:colOff>438150</xdr:colOff>
      <xdr:row>0</xdr:row>
      <xdr:rowOff>180975</xdr:rowOff>
    </xdr:from>
    <xdr:to>
      <xdr:col>2</xdr:col>
      <xdr:colOff>619125</xdr:colOff>
      <xdr:row>9</xdr:row>
      <xdr:rowOff>180975</xdr:rowOff>
    </xdr:to>
    <xdr:sp>
      <xdr:nvSpPr>
        <xdr:cNvPr id="35" name="Freeform 175"/>
        <xdr:cNvSpPr>
          <a:spLocks/>
        </xdr:cNvSpPr>
      </xdr:nvSpPr>
      <xdr:spPr>
        <a:xfrm rot="16774447">
          <a:off x="1200150" y="180975"/>
          <a:ext cx="942975" cy="1714500"/>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xdr:colOff>
      <xdr:row>1</xdr:row>
      <xdr:rowOff>57150</xdr:rowOff>
    </xdr:from>
    <xdr:to>
      <xdr:col>2</xdr:col>
      <xdr:colOff>323850</xdr:colOff>
      <xdr:row>7</xdr:row>
      <xdr:rowOff>38100</xdr:rowOff>
    </xdr:to>
    <xdr:sp>
      <xdr:nvSpPr>
        <xdr:cNvPr id="36" name="Rectangle 36">
          <a:hlinkClick r:id="rId3"/>
        </xdr:cNvPr>
        <xdr:cNvSpPr>
          <a:spLocks/>
        </xdr:cNvSpPr>
      </xdr:nvSpPr>
      <xdr:spPr>
        <a:xfrm rot="16822060">
          <a:off x="1571625" y="247650"/>
          <a:ext cx="285750" cy="1123950"/>
        </a:xfrm>
        <a:prstGeom prst="rect">
          <a:avLst/>
        </a:prstGeom>
        <a:noFill/>
        <a:ln w="9525" cmpd="sng">
          <a:noFill/>
        </a:ln>
      </xdr:spPr>
      <xdr:txBody>
        <a:bodyPr vertOverflow="clip" wrap="square"/>
        <a:p>
          <a:pPr algn="l">
            <a:defRPr/>
          </a:pPr>
          <a:r>
            <a:rPr lang="en-US" cap="none" sz="1400" b="1" i="0" u="none" baseline="0">
              <a:solidFill>
                <a:srgbClr val="808080"/>
              </a:solidFill>
              <a:latin typeface="Calibri"/>
              <a:ea typeface="Calibri"/>
              <a:cs typeface="Calibri"/>
            </a:rPr>
            <a:t>NATATION</a:t>
          </a:r>
        </a:p>
      </xdr:txBody>
    </xdr:sp>
    <xdr:clientData/>
  </xdr:twoCellAnchor>
  <xdr:twoCellAnchor>
    <xdr:from>
      <xdr:col>4</xdr:col>
      <xdr:colOff>9525</xdr:colOff>
      <xdr:row>8</xdr:row>
      <xdr:rowOff>9525</xdr:rowOff>
    </xdr:from>
    <xdr:to>
      <xdr:col>6</xdr:col>
      <xdr:colOff>152400</xdr:colOff>
      <xdr:row>13</xdr:row>
      <xdr:rowOff>28575</xdr:rowOff>
    </xdr:to>
    <xdr:sp>
      <xdr:nvSpPr>
        <xdr:cNvPr id="37" name="Freeform 177"/>
        <xdr:cNvSpPr>
          <a:spLocks/>
        </xdr:cNvSpPr>
      </xdr:nvSpPr>
      <xdr:spPr>
        <a:xfrm rot="13339447">
          <a:off x="3057525" y="1533525"/>
          <a:ext cx="1666875" cy="971550"/>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295275</xdr:colOff>
      <xdr:row>8</xdr:row>
      <xdr:rowOff>104775</xdr:rowOff>
    </xdr:from>
    <xdr:to>
      <xdr:col>5</xdr:col>
      <xdr:colOff>390525</xdr:colOff>
      <xdr:row>10</xdr:row>
      <xdr:rowOff>66675</xdr:rowOff>
    </xdr:to>
    <xdr:sp>
      <xdr:nvSpPr>
        <xdr:cNvPr id="38" name="Rectangle 38"/>
        <xdr:cNvSpPr>
          <a:spLocks/>
        </xdr:cNvSpPr>
      </xdr:nvSpPr>
      <xdr:spPr>
        <a:xfrm>
          <a:off x="3343275" y="1628775"/>
          <a:ext cx="857250" cy="342900"/>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 2</a:t>
          </a:r>
        </a:p>
      </xdr:txBody>
    </xdr:sp>
    <xdr:clientData/>
  </xdr:twoCellAnchor>
  <xdr:twoCellAnchor>
    <xdr:from>
      <xdr:col>10</xdr:col>
      <xdr:colOff>66675</xdr:colOff>
      <xdr:row>12</xdr:row>
      <xdr:rowOff>85725</xdr:rowOff>
    </xdr:from>
    <xdr:to>
      <xdr:col>12</xdr:col>
      <xdr:colOff>219075</xdr:colOff>
      <xdr:row>17</xdr:row>
      <xdr:rowOff>95250</xdr:rowOff>
    </xdr:to>
    <xdr:sp>
      <xdr:nvSpPr>
        <xdr:cNvPr id="39" name="Freeform 179"/>
        <xdr:cNvSpPr>
          <a:spLocks/>
        </xdr:cNvSpPr>
      </xdr:nvSpPr>
      <xdr:spPr>
        <a:xfrm rot="13339447">
          <a:off x="7686675" y="2371725"/>
          <a:ext cx="1676400" cy="962025"/>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342900</xdr:colOff>
      <xdr:row>13</xdr:row>
      <xdr:rowOff>104775</xdr:rowOff>
    </xdr:from>
    <xdr:to>
      <xdr:col>11</xdr:col>
      <xdr:colOff>419100</xdr:colOff>
      <xdr:row>15</xdr:row>
      <xdr:rowOff>66675</xdr:rowOff>
    </xdr:to>
    <xdr:sp>
      <xdr:nvSpPr>
        <xdr:cNvPr id="40" name="Rectangle 40"/>
        <xdr:cNvSpPr>
          <a:spLocks/>
        </xdr:cNvSpPr>
      </xdr:nvSpPr>
      <xdr:spPr>
        <a:xfrm>
          <a:off x="7962900" y="2581275"/>
          <a:ext cx="838200" cy="342900"/>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 2</a:t>
          </a:r>
        </a:p>
      </xdr:txBody>
    </xdr:sp>
    <xdr:clientData/>
  </xdr:twoCellAnchor>
  <xdr:twoCellAnchor>
    <xdr:from>
      <xdr:col>14</xdr:col>
      <xdr:colOff>247650</xdr:colOff>
      <xdr:row>6</xdr:row>
      <xdr:rowOff>9525</xdr:rowOff>
    </xdr:from>
    <xdr:to>
      <xdr:col>16</xdr:col>
      <xdr:colOff>409575</xdr:colOff>
      <xdr:row>11</xdr:row>
      <xdr:rowOff>28575</xdr:rowOff>
    </xdr:to>
    <xdr:sp>
      <xdr:nvSpPr>
        <xdr:cNvPr id="41" name="Freeform 181"/>
        <xdr:cNvSpPr>
          <a:spLocks/>
        </xdr:cNvSpPr>
      </xdr:nvSpPr>
      <xdr:spPr>
        <a:xfrm rot="13339447">
          <a:off x="10915650" y="1152525"/>
          <a:ext cx="1685925" cy="971550"/>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514350</xdr:colOff>
      <xdr:row>7</xdr:row>
      <xdr:rowOff>38100</xdr:rowOff>
    </xdr:from>
    <xdr:to>
      <xdr:col>16</xdr:col>
      <xdr:colOff>66675</xdr:colOff>
      <xdr:row>9</xdr:row>
      <xdr:rowOff>0</xdr:rowOff>
    </xdr:to>
    <xdr:sp>
      <xdr:nvSpPr>
        <xdr:cNvPr id="42" name="Rectangle 42"/>
        <xdr:cNvSpPr>
          <a:spLocks/>
        </xdr:cNvSpPr>
      </xdr:nvSpPr>
      <xdr:spPr>
        <a:xfrm>
          <a:off x="11182350" y="1371600"/>
          <a:ext cx="1076325" cy="342900"/>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 2</a:t>
          </a:r>
        </a:p>
      </xdr:txBody>
    </xdr:sp>
    <xdr:clientData/>
  </xdr:twoCellAnchor>
  <xdr:twoCellAnchor>
    <xdr:from>
      <xdr:col>0</xdr:col>
      <xdr:colOff>152400</xdr:colOff>
      <xdr:row>4</xdr:row>
      <xdr:rowOff>123825</xdr:rowOff>
    </xdr:from>
    <xdr:to>
      <xdr:col>2</xdr:col>
      <xdr:colOff>219075</xdr:colOff>
      <xdr:row>11</xdr:row>
      <xdr:rowOff>0</xdr:rowOff>
    </xdr:to>
    <xdr:sp>
      <xdr:nvSpPr>
        <xdr:cNvPr id="43" name="Freeform 183"/>
        <xdr:cNvSpPr>
          <a:spLocks/>
        </xdr:cNvSpPr>
      </xdr:nvSpPr>
      <xdr:spPr>
        <a:xfrm rot="1126096">
          <a:off x="152400" y="885825"/>
          <a:ext cx="1590675" cy="1209675"/>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390525</xdr:colOff>
      <xdr:row>6</xdr:row>
      <xdr:rowOff>85725</xdr:rowOff>
    </xdr:from>
    <xdr:to>
      <xdr:col>2</xdr:col>
      <xdr:colOff>66675</xdr:colOff>
      <xdr:row>8</xdr:row>
      <xdr:rowOff>28575</xdr:rowOff>
    </xdr:to>
    <xdr:sp>
      <xdr:nvSpPr>
        <xdr:cNvPr id="44" name="Rectangle 44">
          <a:hlinkClick r:id="rId4"/>
        </xdr:cNvPr>
        <xdr:cNvSpPr>
          <a:spLocks/>
        </xdr:cNvSpPr>
      </xdr:nvSpPr>
      <xdr:spPr>
        <a:xfrm>
          <a:off x="390525" y="1228725"/>
          <a:ext cx="1200150" cy="323850"/>
        </a:xfrm>
        <a:prstGeom prst="rect">
          <a:avLst/>
        </a:prstGeom>
        <a:noFill/>
        <a:ln w="9525" cmpd="sng">
          <a:noFill/>
        </a:ln>
      </xdr:spPr>
      <xdr:txBody>
        <a:bodyPr vertOverflow="clip" wrap="square"/>
        <a:p>
          <a:pPr algn="l">
            <a:defRPr/>
          </a:pPr>
          <a:r>
            <a:rPr lang="en-US" cap="none" sz="1300" b="1" i="0" u="none" baseline="0">
              <a:solidFill>
                <a:srgbClr val="808080"/>
              </a:solidFill>
              <a:latin typeface="Calibri"/>
              <a:ea typeface="Calibri"/>
              <a:cs typeface="Calibri"/>
            </a:rPr>
            <a:t>TRIATHLON</a:t>
          </a:r>
        </a:p>
      </xdr:txBody>
    </xdr:sp>
    <xdr:clientData/>
  </xdr:twoCellAnchor>
  <xdr:twoCellAnchor>
    <xdr:from>
      <xdr:col>5</xdr:col>
      <xdr:colOff>476250</xdr:colOff>
      <xdr:row>6</xdr:row>
      <xdr:rowOff>28575</xdr:rowOff>
    </xdr:from>
    <xdr:to>
      <xdr:col>7</xdr:col>
      <xdr:colOff>152400</xdr:colOff>
      <xdr:row>14</xdr:row>
      <xdr:rowOff>95250</xdr:rowOff>
    </xdr:to>
    <xdr:sp>
      <xdr:nvSpPr>
        <xdr:cNvPr id="45" name="Freeform 185"/>
        <xdr:cNvSpPr>
          <a:spLocks/>
        </xdr:cNvSpPr>
      </xdr:nvSpPr>
      <xdr:spPr>
        <a:xfrm rot="7626664">
          <a:off x="4286250" y="1171575"/>
          <a:ext cx="1200150" cy="1590675"/>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504825</xdr:colOff>
      <xdr:row>9</xdr:row>
      <xdr:rowOff>9525</xdr:rowOff>
    </xdr:from>
    <xdr:to>
      <xdr:col>7</xdr:col>
      <xdr:colOff>66675</xdr:colOff>
      <xdr:row>10</xdr:row>
      <xdr:rowOff>161925</xdr:rowOff>
    </xdr:to>
    <xdr:sp>
      <xdr:nvSpPr>
        <xdr:cNvPr id="46" name="Rectangle 46"/>
        <xdr:cNvSpPr>
          <a:spLocks/>
        </xdr:cNvSpPr>
      </xdr:nvSpPr>
      <xdr:spPr>
        <a:xfrm>
          <a:off x="4314825" y="1724025"/>
          <a:ext cx="1085850" cy="342900"/>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 3</a:t>
          </a:r>
        </a:p>
      </xdr:txBody>
    </xdr:sp>
    <xdr:clientData/>
  </xdr:twoCellAnchor>
  <xdr:twoCellAnchor>
    <xdr:from>
      <xdr:col>11</xdr:col>
      <xdr:colOff>542925</xdr:colOff>
      <xdr:row>10</xdr:row>
      <xdr:rowOff>85725</xdr:rowOff>
    </xdr:from>
    <xdr:to>
      <xdr:col>13</xdr:col>
      <xdr:colOff>200025</xdr:colOff>
      <xdr:row>19</xdr:row>
      <xdr:rowOff>38100</xdr:rowOff>
    </xdr:to>
    <xdr:sp>
      <xdr:nvSpPr>
        <xdr:cNvPr id="47" name="Freeform 189"/>
        <xdr:cNvSpPr>
          <a:spLocks/>
        </xdr:cNvSpPr>
      </xdr:nvSpPr>
      <xdr:spPr>
        <a:xfrm rot="7626664">
          <a:off x="8924925" y="1990725"/>
          <a:ext cx="1181100" cy="1666875"/>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28575</xdr:colOff>
      <xdr:row>13</xdr:row>
      <xdr:rowOff>85725</xdr:rowOff>
    </xdr:from>
    <xdr:to>
      <xdr:col>13</xdr:col>
      <xdr:colOff>104775</xdr:colOff>
      <xdr:row>15</xdr:row>
      <xdr:rowOff>38100</xdr:rowOff>
    </xdr:to>
    <xdr:sp>
      <xdr:nvSpPr>
        <xdr:cNvPr id="48" name="Rectangle 48"/>
        <xdr:cNvSpPr>
          <a:spLocks/>
        </xdr:cNvSpPr>
      </xdr:nvSpPr>
      <xdr:spPr>
        <a:xfrm>
          <a:off x="9172575" y="2562225"/>
          <a:ext cx="838200" cy="333375"/>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 3</a:t>
          </a:r>
        </a:p>
      </xdr:txBody>
    </xdr:sp>
    <xdr:clientData/>
  </xdr:twoCellAnchor>
  <xdr:twoCellAnchor>
    <xdr:from>
      <xdr:col>16</xdr:col>
      <xdr:colOff>161925</xdr:colOff>
      <xdr:row>4</xdr:row>
      <xdr:rowOff>9525</xdr:rowOff>
    </xdr:from>
    <xdr:to>
      <xdr:col>17</xdr:col>
      <xdr:colOff>361950</xdr:colOff>
      <xdr:row>12</xdr:row>
      <xdr:rowOff>85725</xdr:rowOff>
    </xdr:to>
    <xdr:sp>
      <xdr:nvSpPr>
        <xdr:cNvPr id="49" name="Freeform 191"/>
        <xdr:cNvSpPr>
          <a:spLocks/>
        </xdr:cNvSpPr>
      </xdr:nvSpPr>
      <xdr:spPr>
        <a:xfrm rot="7626664">
          <a:off x="12353925" y="771525"/>
          <a:ext cx="962025" cy="1600200"/>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238125</xdr:colOff>
      <xdr:row>7</xdr:row>
      <xdr:rowOff>0</xdr:rowOff>
    </xdr:from>
    <xdr:to>
      <xdr:col>17</xdr:col>
      <xdr:colOff>304800</xdr:colOff>
      <xdr:row>8</xdr:row>
      <xdr:rowOff>152400</xdr:rowOff>
    </xdr:to>
    <xdr:sp>
      <xdr:nvSpPr>
        <xdr:cNvPr id="50" name="Rectangle 50"/>
        <xdr:cNvSpPr>
          <a:spLocks/>
        </xdr:cNvSpPr>
      </xdr:nvSpPr>
      <xdr:spPr>
        <a:xfrm>
          <a:off x="12430125" y="1333500"/>
          <a:ext cx="828675" cy="342900"/>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 3</a:t>
          </a:r>
        </a:p>
      </xdr:txBody>
    </xdr:sp>
    <xdr:clientData/>
  </xdr:twoCellAnchor>
  <xdr:twoCellAnchor>
    <xdr:from>
      <xdr:col>2</xdr:col>
      <xdr:colOff>200025</xdr:colOff>
      <xdr:row>11</xdr:row>
      <xdr:rowOff>85725</xdr:rowOff>
    </xdr:from>
    <xdr:to>
      <xdr:col>3</xdr:col>
      <xdr:colOff>542925</xdr:colOff>
      <xdr:row>13</xdr:row>
      <xdr:rowOff>9525</xdr:rowOff>
    </xdr:to>
    <xdr:sp>
      <xdr:nvSpPr>
        <xdr:cNvPr id="51" name="Rectangle 52">
          <a:hlinkClick r:id="rId5"/>
        </xdr:cNvPr>
        <xdr:cNvSpPr>
          <a:spLocks/>
        </xdr:cNvSpPr>
      </xdr:nvSpPr>
      <xdr:spPr>
        <a:xfrm>
          <a:off x="1724025" y="2181225"/>
          <a:ext cx="11049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266700</xdr:colOff>
      <xdr:row>10</xdr:row>
      <xdr:rowOff>85725</xdr:rowOff>
    </xdr:from>
    <xdr:to>
      <xdr:col>8</xdr:col>
      <xdr:colOff>438150</xdr:colOff>
      <xdr:row>15</xdr:row>
      <xdr:rowOff>85725</xdr:rowOff>
    </xdr:to>
    <xdr:sp>
      <xdr:nvSpPr>
        <xdr:cNvPr id="52" name="Freeform 195"/>
        <xdr:cNvSpPr>
          <a:spLocks/>
        </xdr:cNvSpPr>
      </xdr:nvSpPr>
      <xdr:spPr>
        <a:xfrm rot="10800000">
          <a:off x="4838700" y="1990725"/>
          <a:ext cx="1695450" cy="952500"/>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523875</xdr:colOff>
      <xdr:row>11</xdr:row>
      <xdr:rowOff>66675</xdr:rowOff>
    </xdr:from>
    <xdr:to>
      <xdr:col>8</xdr:col>
      <xdr:colOff>85725</xdr:colOff>
      <xdr:row>13</xdr:row>
      <xdr:rowOff>38100</xdr:rowOff>
    </xdr:to>
    <xdr:sp>
      <xdr:nvSpPr>
        <xdr:cNvPr id="53" name="Rectangle 54"/>
        <xdr:cNvSpPr>
          <a:spLocks/>
        </xdr:cNvSpPr>
      </xdr:nvSpPr>
      <xdr:spPr>
        <a:xfrm>
          <a:off x="5095875" y="2162175"/>
          <a:ext cx="1085850" cy="352425"/>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 4</a:t>
          </a:r>
        </a:p>
      </xdr:txBody>
    </xdr:sp>
    <xdr:clientData/>
  </xdr:twoCellAnchor>
  <xdr:twoCellAnchor>
    <xdr:from>
      <xdr:col>12</xdr:col>
      <xdr:colOff>323850</xdr:colOff>
      <xdr:row>15</xdr:row>
      <xdr:rowOff>85725</xdr:rowOff>
    </xdr:from>
    <xdr:to>
      <xdr:col>14</xdr:col>
      <xdr:colOff>476250</xdr:colOff>
      <xdr:row>20</xdr:row>
      <xdr:rowOff>95250</xdr:rowOff>
    </xdr:to>
    <xdr:sp>
      <xdr:nvSpPr>
        <xdr:cNvPr id="54" name="Freeform 197"/>
        <xdr:cNvSpPr>
          <a:spLocks/>
        </xdr:cNvSpPr>
      </xdr:nvSpPr>
      <xdr:spPr>
        <a:xfrm rot="10800000">
          <a:off x="9467850" y="2943225"/>
          <a:ext cx="1676400" cy="962025"/>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16</xdr:row>
      <xdr:rowOff>57150</xdr:rowOff>
    </xdr:from>
    <xdr:to>
      <xdr:col>14</xdr:col>
      <xdr:colOff>133350</xdr:colOff>
      <xdr:row>18</xdr:row>
      <xdr:rowOff>28575</xdr:rowOff>
    </xdr:to>
    <xdr:sp>
      <xdr:nvSpPr>
        <xdr:cNvPr id="55" name="Rectangle 56"/>
        <xdr:cNvSpPr>
          <a:spLocks/>
        </xdr:cNvSpPr>
      </xdr:nvSpPr>
      <xdr:spPr>
        <a:xfrm>
          <a:off x="9963150" y="3105150"/>
          <a:ext cx="838200" cy="352425"/>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 4</a:t>
          </a:r>
        </a:p>
      </xdr:txBody>
    </xdr:sp>
    <xdr:clientData/>
  </xdr:twoCellAnchor>
  <xdr:twoCellAnchor>
    <xdr:from>
      <xdr:col>16</xdr:col>
      <xdr:colOff>504825</xdr:colOff>
      <xdr:row>8</xdr:row>
      <xdr:rowOff>85725</xdr:rowOff>
    </xdr:from>
    <xdr:to>
      <xdr:col>19</xdr:col>
      <xdr:colOff>133350</xdr:colOff>
      <xdr:row>13</xdr:row>
      <xdr:rowOff>85725</xdr:rowOff>
    </xdr:to>
    <xdr:sp>
      <xdr:nvSpPr>
        <xdr:cNvPr id="56" name="Freeform 199"/>
        <xdr:cNvSpPr>
          <a:spLocks/>
        </xdr:cNvSpPr>
      </xdr:nvSpPr>
      <xdr:spPr>
        <a:xfrm rot="10800000">
          <a:off x="12696825" y="1609725"/>
          <a:ext cx="1914525" cy="952500"/>
        </a:xfrm>
        <a:custGeom>
          <a:pathLst>
            <a:path h="364" w="608">
              <a:moveTo>
                <a:pt x="584" y="146"/>
              </a:moveTo>
              <a:cubicBezTo>
                <a:pt x="520" y="66"/>
                <a:pt x="429" y="0"/>
                <a:pt x="286" y="7"/>
              </a:cubicBezTo>
              <a:cubicBezTo>
                <a:pt x="250" y="9"/>
                <a:pt x="215" y="15"/>
                <a:pt x="187" y="25"/>
              </a:cubicBezTo>
              <a:cubicBezTo>
                <a:pt x="117" y="49"/>
                <a:pt x="63" y="94"/>
                <a:pt x="22" y="149"/>
              </a:cubicBezTo>
              <a:cubicBezTo>
                <a:pt x="15" y="159"/>
                <a:pt x="0" y="177"/>
                <a:pt x="0" y="185"/>
              </a:cubicBezTo>
              <a:cubicBezTo>
                <a:pt x="1" y="195"/>
                <a:pt x="17" y="213"/>
                <a:pt x="23" y="222"/>
              </a:cubicBezTo>
              <a:cubicBezTo>
                <a:pt x="83" y="301"/>
                <a:pt x="172" y="364"/>
                <a:pt x="305" y="364"/>
              </a:cubicBezTo>
              <a:cubicBezTo>
                <a:pt x="436" y="364"/>
                <a:pt x="528" y="300"/>
                <a:pt x="585" y="222"/>
              </a:cubicBezTo>
              <a:cubicBezTo>
                <a:pt x="592" y="212"/>
                <a:pt x="608" y="194"/>
                <a:pt x="608" y="185"/>
              </a:cubicBezTo>
              <a:cubicBezTo>
                <a:pt x="608" y="176"/>
                <a:pt x="592" y="156"/>
                <a:pt x="584" y="146"/>
              </a:cubicBez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219075</xdr:colOff>
      <xdr:row>9</xdr:row>
      <xdr:rowOff>57150</xdr:rowOff>
    </xdr:from>
    <xdr:to>
      <xdr:col>18</xdr:col>
      <xdr:colOff>314325</xdr:colOff>
      <xdr:row>11</xdr:row>
      <xdr:rowOff>9525</xdr:rowOff>
    </xdr:to>
    <xdr:sp>
      <xdr:nvSpPr>
        <xdr:cNvPr id="57" name="Rectangle 58"/>
        <xdr:cNvSpPr>
          <a:spLocks/>
        </xdr:cNvSpPr>
      </xdr:nvSpPr>
      <xdr:spPr>
        <a:xfrm>
          <a:off x="13173075" y="1771650"/>
          <a:ext cx="857250" cy="333375"/>
        </a:xfrm>
        <a:prstGeom prst="rect">
          <a:avLst/>
        </a:prstGeom>
        <a:noFill/>
        <a:ln w="9525" cmpd="sng">
          <a:noFill/>
        </a:ln>
      </xdr:spPr>
      <xdr:txBody>
        <a:bodyPr vertOverflow="clip" wrap="square"/>
        <a:p>
          <a:pPr algn="l">
            <a:defRPr/>
          </a:pPr>
          <a:r>
            <a:rPr lang="en-US" cap="none" sz="1400" b="1" i="0" u="none" baseline="0">
              <a:solidFill>
                <a:srgbClr val="C0C0C0"/>
              </a:solidFill>
              <a:latin typeface="Calibri"/>
              <a:ea typeface="Calibri"/>
              <a:cs typeface="Calibri"/>
            </a:rPr>
            <a:t>APSA 4</a:t>
          </a:r>
        </a:p>
      </xdr:txBody>
    </xdr:sp>
    <xdr:clientData/>
  </xdr:twoCellAnchor>
  <xdr:twoCellAnchor>
    <xdr:from>
      <xdr:col>1</xdr:col>
      <xdr:colOff>542925</xdr:colOff>
      <xdr:row>17</xdr:row>
      <xdr:rowOff>9525</xdr:rowOff>
    </xdr:from>
    <xdr:to>
      <xdr:col>3</xdr:col>
      <xdr:colOff>295275</xdr:colOff>
      <xdr:row>24</xdr:row>
      <xdr:rowOff>180975</xdr:rowOff>
    </xdr:to>
    <xdr:grpSp>
      <xdr:nvGrpSpPr>
        <xdr:cNvPr id="58" name="Group 32">
          <a:hlinkClick r:id="rId6"/>
        </xdr:cNvPr>
        <xdr:cNvGrpSpPr>
          <a:grpSpLocks/>
        </xdr:cNvGrpSpPr>
      </xdr:nvGrpSpPr>
      <xdr:grpSpPr>
        <a:xfrm>
          <a:off x="1304925" y="3248025"/>
          <a:ext cx="1276350" cy="1504950"/>
          <a:chOff x="1331026" y="3481192"/>
          <a:chExt cx="1154763" cy="1406945"/>
        </a:xfrm>
        <a:solidFill>
          <a:srgbClr val="FFFFFF"/>
        </a:solidFill>
      </xdr:grpSpPr>
      <xdr:sp>
        <xdr:nvSpPr>
          <xdr:cNvPr id="59" name="Oval 18"/>
          <xdr:cNvSpPr>
            <a:spLocks/>
          </xdr:cNvSpPr>
        </xdr:nvSpPr>
        <xdr:spPr>
          <a:xfrm>
            <a:off x="1532243" y="3877599"/>
            <a:ext cx="953546" cy="1010538"/>
          </a:xfrm>
          <a:prstGeom prst="ellipse">
            <a:avLst/>
          </a:prstGeom>
          <a:solidFill>
            <a:srgbClr val="7030A0"/>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FFFFFF"/>
                </a:solidFill>
                <a:latin typeface="Calibri"/>
                <a:ea typeface="Calibri"/>
                <a:cs typeface="Calibri"/>
              </a:rPr>
              <a:t>Parcours
</a:t>
            </a:r>
            <a:r>
              <a:rPr lang="en-US" cap="none" sz="1000" b="0" i="0" u="none" baseline="0">
                <a:solidFill>
                  <a:srgbClr val="FFFFFF"/>
                </a:solidFill>
                <a:latin typeface="Calibri"/>
                <a:ea typeface="Calibri"/>
                <a:cs typeface="Calibri"/>
              </a:rPr>
              <a:t>santé</a:t>
            </a:r>
          </a:p>
        </xdr:txBody>
      </xdr:sp>
      <xdr:sp>
        <xdr:nvSpPr>
          <xdr:cNvPr id="60" name="Oval 1488"/>
          <xdr:cNvSpPr>
            <a:spLocks/>
          </xdr:cNvSpPr>
        </xdr:nvSpPr>
        <xdr:spPr>
          <a:xfrm>
            <a:off x="1786580" y="3877599"/>
            <a:ext cx="455554" cy="332391"/>
          </a:xfrm>
          <a:prstGeom prst="ellipse">
            <a:avLst/>
          </a:prstGeom>
          <a:gradFill rotWithShape="1">
            <a:gsLst>
              <a:gs pos="0">
                <a:srgbClr val="28529E"/>
              </a:gs>
              <a:gs pos="50000">
                <a:srgbClr val="204484"/>
              </a:gs>
              <a:gs pos="100000">
                <a:srgbClr val="132C5A"/>
              </a:gs>
            </a:gsLst>
            <a:path path="rect">
              <a:fillToRect l="50000" t="50000" r="50000" b="50000"/>
            </a:path>
          </a:gradFill>
          <a:ln w="12700" cmpd="sng">
            <a:noFill/>
          </a:ln>
        </xdr:spPr>
        <xdr:txBody>
          <a:bodyPr vertOverflow="clip" wrap="square"/>
          <a:p>
            <a:pPr algn="l">
              <a:defRPr/>
            </a:pPr>
            <a:r>
              <a:rPr lang="en-US" cap="none" u="none" baseline="0">
                <a:latin typeface="Calibri"/>
                <a:ea typeface="Calibri"/>
                <a:cs typeface="Calibri"/>
              </a:rPr>
              <a:t/>
            </a:r>
          </a:p>
        </xdr:txBody>
      </xdr:sp>
      <xdr:grpSp>
        <xdr:nvGrpSpPr>
          <xdr:cNvPr id="61" name="Group 107"/>
          <xdr:cNvGrpSpPr>
            <a:grpSpLocks/>
          </xdr:cNvGrpSpPr>
        </xdr:nvGrpSpPr>
        <xdr:grpSpPr>
          <a:xfrm>
            <a:off x="1331026" y="3481192"/>
            <a:ext cx="806602" cy="704879"/>
            <a:chOff x="2399609" y="4762517"/>
            <a:chExt cx="1985710" cy="2084912"/>
          </a:xfrm>
          <a:solidFill>
            <a:srgbClr val="FFFFFF"/>
          </a:solidFill>
        </xdr:grpSpPr>
        <xdr:grpSp>
          <xdr:nvGrpSpPr>
            <xdr:cNvPr id="62" name="Group 26"/>
            <xdr:cNvGrpSpPr>
              <a:grpSpLocks/>
            </xdr:cNvGrpSpPr>
          </xdr:nvGrpSpPr>
          <xdr:grpSpPr>
            <a:xfrm rot="19411765" flipH="1">
              <a:off x="2399609" y="4762517"/>
              <a:ext cx="1979256" cy="2080742"/>
              <a:chOff x="987066" y="3006793"/>
              <a:chExt cx="2000251" cy="2100195"/>
            </a:xfrm>
            <a:solidFill>
              <a:srgbClr val="FFFFFF"/>
            </a:solidFill>
          </xdr:grpSpPr>
          <xdr:pic>
            <xdr:nvPicPr>
              <xdr:cNvPr id="63" name="Picture 6"/>
              <xdr:cNvPicPr preferRelativeResize="1">
                <a:picLocks noChangeAspect="1"/>
              </xdr:cNvPicPr>
            </xdr:nvPicPr>
            <xdr:blipFill>
              <a:blip r:embed="rId7"/>
              <a:stretch>
                <a:fillRect/>
              </a:stretch>
            </xdr:blipFill>
            <xdr:spPr>
              <a:xfrm rot="19411765" flipH="1">
                <a:off x="1564638" y="4600841"/>
                <a:ext cx="986624" cy="1576196"/>
              </a:xfrm>
              <a:prstGeom prst="rect">
                <a:avLst/>
              </a:prstGeom>
              <a:noFill/>
              <a:ln w="9525" cmpd="sng">
                <a:noFill/>
              </a:ln>
            </xdr:spPr>
          </xdr:pic>
          <xdr:sp>
            <xdr:nvSpPr>
              <xdr:cNvPr id="64" name="Freeform 7"/>
              <xdr:cNvSpPr>
                <a:spLocks/>
              </xdr:cNvSpPr>
            </xdr:nvSpPr>
            <xdr:spPr>
              <a:xfrm>
                <a:off x="992067" y="2725893"/>
                <a:ext cx="2002751" cy="1794617"/>
              </a:xfrm>
              <a:custGeom>
                <a:pathLst>
                  <a:path h="1461" w="1610">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5" name="Freeform 8"/>
              <xdr:cNvSpPr>
                <a:spLocks/>
              </xdr:cNvSpPr>
            </xdr:nvSpPr>
            <xdr:spPr>
              <a:xfrm>
                <a:off x="1867677" y="2821452"/>
                <a:ext cx="851107" cy="1807743"/>
              </a:xfrm>
              <a:custGeom>
                <a:pathLst>
                  <a:path h="1461" w="684">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66" name="Group 64"/>
            <xdr:cNvGrpSpPr>
              <a:grpSpLocks/>
            </xdr:cNvGrpSpPr>
          </xdr:nvGrpSpPr>
          <xdr:grpSpPr>
            <a:xfrm rot="19411765" flipH="1">
              <a:off x="2631441" y="4841744"/>
              <a:ext cx="1558286" cy="1659069"/>
              <a:chOff x="2965450" y="2727325"/>
              <a:chExt cx="1582738" cy="1682699"/>
            </a:xfrm>
            <a:solidFill>
              <a:srgbClr val="FFFFFF"/>
            </a:solidFill>
          </xdr:grpSpPr>
          <xdr:sp>
            <xdr:nvSpPr>
              <xdr:cNvPr id="67" name="Freeform 1492"/>
              <xdr:cNvSpPr>
                <a:spLocks/>
              </xdr:cNvSpPr>
            </xdr:nvSpPr>
            <xdr:spPr>
              <a:xfrm>
                <a:off x="2965450" y="2649922"/>
                <a:ext cx="1475903" cy="1682699"/>
              </a:xfrm>
              <a:custGeom>
                <a:pathLst>
                  <a:path h="1456" w="1252">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rotWithShape="1">
                <a:gsLst>
                  <a:gs pos="0">
                    <a:srgbClr val="525252"/>
                  </a:gs>
                  <a:gs pos="35001">
                    <a:srgbClr val="525252"/>
                  </a:gs>
                  <a:gs pos="100000">
                    <a:srgbClr val="92DA46"/>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nvGrpSpPr>
              <xdr:cNvPr id="68" name="Group 45"/>
              <xdr:cNvGrpSpPr>
                <a:grpSpLocks/>
              </xdr:cNvGrpSpPr>
            </xdr:nvGrpSpPr>
            <xdr:grpSpPr>
              <a:xfrm>
                <a:off x="3470343" y="2860679"/>
                <a:ext cx="1077845" cy="1311243"/>
                <a:chOff x="7162800" y="3390900"/>
                <a:chExt cx="1077913" cy="1311275"/>
              </a:xfrm>
              <a:solidFill>
                <a:srgbClr val="FFFFFF"/>
              </a:solidFill>
            </xdr:grpSpPr>
            <xdr:sp>
              <xdr:nvSpPr>
                <xdr:cNvPr id="69" name="Freeform 9"/>
                <xdr:cNvSpPr>
                  <a:spLocks/>
                </xdr:cNvSpPr>
              </xdr:nvSpPr>
              <xdr:spPr>
                <a:xfrm>
                  <a:off x="7849970" y="3063082"/>
                  <a:ext cx="470509" cy="267172"/>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70" name="Freeform 10"/>
                <xdr:cNvSpPr>
                  <a:spLocks/>
                </xdr:cNvSpPr>
              </xdr:nvSpPr>
              <xdr:spPr>
                <a:xfrm>
                  <a:off x="7675617" y="3187981"/>
                  <a:ext cx="662916" cy="427476"/>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71" name="Freeform 11"/>
                <xdr:cNvSpPr>
                  <a:spLocks/>
                </xdr:cNvSpPr>
              </xdr:nvSpPr>
              <xdr:spPr>
                <a:xfrm>
                  <a:off x="7439015" y="3400407"/>
                  <a:ext cx="919729" cy="534345"/>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72" name="Freeform 12"/>
                <xdr:cNvSpPr>
                  <a:spLocks/>
                </xdr:cNvSpPr>
              </xdr:nvSpPr>
              <xdr:spPr>
                <a:xfrm>
                  <a:off x="7282987" y="3730520"/>
                  <a:ext cx="962576" cy="587451"/>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73" name="Group 59"/>
              <xdr:cNvGrpSpPr>
                <a:grpSpLocks/>
              </xdr:cNvGrpSpPr>
            </xdr:nvGrpSpPr>
            <xdr:grpSpPr>
              <a:xfrm>
                <a:off x="3483797" y="2772337"/>
                <a:ext cx="1069535" cy="1308719"/>
                <a:chOff x="7162800" y="3390900"/>
                <a:chExt cx="1077913" cy="1311275"/>
              </a:xfrm>
              <a:solidFill>
                <a:srgbClr val="FFFFFF"/>
              </a:solidFill>
            </xdr:grpSpPr>
            <xdr:sp>
              <xdr:nvSpPr>
                <xdr:cNvPr id="74" name="Freeform 9"/>
                <xdr:cNvSpPr>
                  <a:spLocks/>
                </xdr:cNvSpPr>
              </xdr:nvSpPr>
              <xdr:spPr>
                <a:xfrm>
                  <a:off x="7775055" y="3115533"/>
                  <a:ext cx="474282" cy="294381"/>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5" name="Freeform 10"/>
                <xdr:cNvSpPr>
                  <a:spLocks/>
                </xdr:cNvSpPr>
              </xdr:nvSpPr>
              <xdr:spPr>
                <a:xfrm>
                  <a:off x="7486982" y="3277148"/>
                  <a:ext cx="668306" cy="455012"/>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6" name="Freeform 11"/>
                <xdr:cNvSpPr>
                  <a:spLocks/>
                </xdr:cNvSpPr>
              </xdr:nvSpPr>
              <xdr:spPr>
                <a:xfrm>
                  <a:off x="7345237" y="3530879"/>
                  <a:ext cx="927005" cy="535328"/>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7" name="Freeform 12"/>
                <xdr:cNvSpPr>
                  <a:spLocks/>
                </xdr:cNvSpPr>
              </xdr:nvSpPr>
              <xdr:spPr>
                <a:xfrm>
                  <a:off x="7259273" y="3833127"/>
                  <a:ext cx="1034796" cy="588762"/>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grpSp>
    </xdr:grpSp>
    <xdr:clientData/>
  </xdr:twoCellAnchor>
  <xdr:twoCellAnchor>
    <xdr:from>
      <xdr:col>12</xdr:col>
      <xdr:colOff>323850</xdr:colOff>
      <xdr:row>22</xdr:row>
      <xdr:rowOff>9525</xdr:rowOff>
    </xdr:from>
    <xdr:to>
      <xdr:col>14</xdr:col>
      <xdr:colOff>200025</xdr:colOff>
      <xdr:row>30</xdr:row>
      <xdr:rowOff>9525</xdr:rowOff>
    </xdr:to>
    <xdr:grpSp>
      <xdr:nvGrpSpPr>
        <xdr:cNvPr id="78" name="Group 32"/>
        <xdr:cNvGrpSpPr>
          <a:grpSpLocks/>
        </xdr:cNvGrpSpPr>
      </xdr:nvGrpSpPr>
      <xdr:grpSpPr>
        <a:xfrm>
          <a:off x="9467850" y="4200525"/>
          <a:ext cx="1400175" cy="1524000"/>
          <a:chOff x="1326939" y="3505201"/>
          <a:chExt cx="1158850" cy="1311453"/>
        </a:xfrm>
        <a:solidFill>
          <a:srgbClr val="FFFFFF"/>
        </a:solidFill>
      </xdr:grpSpPr>
      <xdr:sp>
        <xdr:nvSpPr>
          <xdr:cNvPr id="79" name="Oval 18"/>
          <xdr:cNvSpPr>
            <a:spLocks/>
          </xdr:cNvSpPr>
        </xdr:nvSpPr>
        <xdr:spPr>
          <a:xfrm>
            <a:off x="1521626" y="3809786"/>
            <a:ext cx="964163" cy="1006868"/>
          </a:xfrm>
          <a:prstGeom prst="ellipse">
            <a:avLst/>
          </a:prstGeom>
          <a:solidFill>
            <a:srgbClr val="7030A0"/>
          </a:solidFill>
          <a:ln w="9525" cmpd="sng">
            <a:noFill/>
          </a:ln>
        </xdr:spPr>
        <xdr:txBody>
          <a:bodyPr vertOverflow="clip" wrap="square"/>
          <a:p>
            <a:pPr algn="l">
              <a:defRPr/>
            </a:pP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Parcours
</a:t>
            </a:r>
            <a:r>
              <a:rPr lang="en-US" cap="none" sz="1000" b="0" i="0" u="none" baseline="0">
                <a:solidFill>
                  <a:srgbClr val="FFFFFF"/>
                </a:solidFill>
                <a:latin typeface="Calibri"/>
                <a:ea typeface="Calibri"/>
                <a:cs typeface="Calibri"/>
              </a:rPr>
              <a:t>artistique</a:t>
            </a:r>
          </a:p>
        </xdr:txBody>
      </xdr:sp>
      <xdr:sp>
        <xdr:nvSpPr>
          <xdr:cNvPr id="80" name="Oval 1488"/>
          <xdr:cNvSpPr>
            <a:spLocks/>
          </xdr:cNvSpPr>
        </xdr:nvSpPr>
        <xdr:spPr>
          <a:xfrm>
            <a:off x="1774835" y="3821261"/>
            <a:ext cx="467306" cy="339666"/>
          </a:xfrm>
          <a:prstGeom prst="ellipse">
            <a:avLst/>
          </a:prstGeom>
          <a:gradFill rotWithShape="1">
            <a:gsLst>
              <a:gs pos="0">
                <a:srgbClr val="28529E"/>
              </a:gs>
              <a:gs pos="50000">
                <a:srgbClr val="204484"/>
              </a:gs>
              <a:gs pos="100000">
                <a:srgbClr val="132C5A"/>
              </a:gs>
            </a:gsLst>
            <a:path path="rect">
              <a:fillToRect l="50000" t="50000" r="50000" b="50000"/>
            </a:path>
          </a:gradFill>
          <a:ln w="12700" cmpd="sng">
            <a:noFill/>
          </a:ln>
        </xdr:spPr>
        <xdr:txBody>
          <a:bodyPr vertOverflow="clip" wrap="square"/>
          <a:p>
            <a:pPr algn="l">
              <a:defRPr/>
            </a:pPr>
            <a:r>
              <a:rPr lang="en-US" cap="none" u="none" baseline="0">
                <a:latin typeface="Calibri"/>
                <a:ea typeface="Calibri"/>
                <a:cs typeface="Calibri"/>
              </a:rPr>
              <a:t/>
            </a:r>
          </a:p>
        </xdr:txBody>
      </xdr:sp>
      <xdr:grpSp>
        <xdr:nvGrpSpPr>
          <xdr:cNvPr id="81" name="Group 107"/>
          <xdr:cNvGrpSpPr>
            <a:grpSpLocks/>
          </xdr:cNvGrpSpPr>
        </xdr:nvGrpSpPr>
        <xdr:grpSpPr>
          <a:xfrm>
            <a:off x="1326939" y="3505201"/>
            <a:ext cx="806560" cy="685890"/>
            <a:chOff x="2389549" y="4833519"/>
            <a:chExt cx="1985710" cy="2028245"/>
          </a:xfrm>
          <a:solidFill>
            <a:srgbClr val="FFFFFF"/>
          </a:solidFill>
        </xdr:grpSpPr>
        <xdr:grpSp>
          <xdr:nvGrpSpPr>
            <xdr:cNvPr id="82" name="Group 26"/>
            <xdr:cNvGrpSpPr>
              <a:grpSpLocks/>
            </xdr:cNvGrpSpPr>
          </xdr:nvGrpSpPr>
          <xdr:grpSpPr>
            <a:xfrm rot="19411765" flipH="1">
              <a:off x="2389549" y="4833519"/>
              <a:ext cx="1993156" cy="2036358"/>
              <a:chOff x="1020763" y="3063875"/>
              <a:chExt cx="2000251" cy="2043113"/>
            </a:xfrm>
            <a:solidFill>
              <a:srgbClr val="FFFFFF"/>
            </a:solidFill>
          </xdr:grpSpPr>
          <xdr:pic>
            <xdr:nvPicPr>
              <xdr:cNvPr id="83" name="Picture 6"/>
              <xdr:cNvPicPr preferRelativeResize="1">
                <a:picLocks noChangeAspect="1"/>
              </xdr:cNvPicPr>
            </xdr:nvPicPr>
            <xdr:blipFill>
              <a:blip r:embed="rId8"/>
              <a:stretch>
                <a:fillRect/>
              </a:stretch>
            </xdr:blipFill>
            <xdr:spPr>
              <a:xfrm rot="19411765" flipH="1">
                <a:off x="1572832" y="4626346"/>
                <a:ext cx="912114" cy="1451121"/>
              </a:xfrm>
              <a:prstGeom prst="rect">
                <a:avLst/>
              </a:prstGeom>
              <a:noFill/>
              <a:ln w="9525" cmpd="sng">
                <a:noFill/>
              </a:ln>
            </xdr:spPr>
          </xdr:pic>
          <xdr:sp>
            <xdr:nvSpPr>
              <xdr:cNvPr id="84" name="Freeform 7"/>
              <xdr:cNvSpPr>
                <a:spLocks/>
              </xdr:cNvSpPr>
            </xdr:nvSpPr>
            <xdr:spPr>
              <a:xfrm>
                <a:off x="1020763" y="2755877"/>
                <a:ext cx="1996751" cy="1841356"/>
              </a:xfrm>
              <a:custGeom>
                <a:pathLst>
                  <a:path h="1461" w="1610">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5" name="Freeform 8"/>
              <xdr:cNvSpPr>
                <a:spLocks/>
              </xdr:cNvSpPr>
            </xdr:nvSpPr>
            <xdr:spPr>
              <a:xfrm>
                <a:off x="1683846" y="2751280"/>
                <a:ext cx="843106" cy="1848506"/>
              </a:xfrm>
              <a:custGeom>
                <a:pathLst>
                  <a:path h="1461" w="684">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86" name="Group 64"/>
            <xdr:cNvGrpSpPr>
              <a:grpSpLocks/>
            </xdr:cNvGrpSpPr>
          </xdr:nvGrpSpPr>
          <xdr:grpSpPr>
            <a:xfrm rot="19411765" flipH="1">
              <a:off x="2643720" y="4833519"/>
              <a:ext cx="1582611" cy="1672795"/>
              <a:chOff x="2965450" y="2727325"/>
              <a:chExt cx="1582738" cy="1682699"/>
            </a:xfrm>
            <a:solidFill>
              <a:srgbClr val="FFFFFF"/>
            </a:solidFill>
          </xdr:grpSpPr>
          <xdr:sp>
            <xdr:nvSpPr>
              <xdr:cNvPr id="87" name="Freeform 1492"/>
              <xdr:cNvSpPr>
                <a:spLocks/>
              </xdr:cNvSpPr>
            </xdr:nvSpPr>
            <xdr:spPr>
              <a:xfrm>
                <a:off x="2967824" y="2636881"/>
                <a:ext cx="1445831" cy="1682699"/>
              </a:xfrm>
              <a:custGeom>
                <a:pathLst>
                  <a:path h="1456" w="1252">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rotWithShape="1">
                <a:gsLst>
                  <a:gs pos="0">
                    <a:srgbClr val="525252"/>
                  </a:gs>
                  <a:gs pos="35001">
                    <a:srgbClr val="525252"/>
                  </a:gs>
                  <a:gs pos="100000">
                    <a:srgbClr val="92DA46"/>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nvGrpSpPr>
              <xdr:cNvPr id="88" name="Group 45"/>
              <xdr:cNvGrpSpPr>
                <a:grpSpLocks/>
              </xdr:cNvGrpSpPr>
            </xdr:nvGrpSpPr>
            <xdr:grpSpPr>
              <a:xfrm>
                <a:off x="3470343" y="2860679"/>
                <a:ext cx="1077845" cy="1311243"/>
                <a:chOff x="7162800" y="3390900"/>
                <a:chExt cx="1077913" cy="1311275"/>
              </a:xfrm>
              <a:solidFill>
                <a:srgbClr val="FFFFFF"/>
              </a:solidFill>
            </xdr:grpSpPr>
            <xdr:sp>
              <xdr:nvSpPr>
                <xdr:cNvPr id="89" name="Freeform 9"/>
                <xdr:cNvSpPr>
                  <a:spLocks/>
                </xdr:cNvSpPr>
              </xdr:nvSpPr>
              <xdr:spPr>
                <a:xfrm>
                  <a:off x="7852125" y="2858196"/>
                  <a:ext cx="410415" cy="268156"/>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90" name="Freeform 10"/>
                <xdr:cNvSpPr>
                  <a:spLocks/>
                </xdr:cNvSpPr>
              </xdr:nvSpPr>
              <xdr:spPr>
                <a:xfrm>
                  <a:off x="7655406" y="3052920"/>
                  <a:ext cx="683936" cy="414691"/>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91" name="Freeform 11"/>
                <xdr:cNvSpPr>
                  <a:spLocks/>
                </xdr:cNvSpPr>
              </xdr:nvSpPr>
              <xdr:spPr>
                <a:xfrm>
                  <a:off x="7401019" y="3400079"/>
                  <a:ext cx="937784" cy="560898"/>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92" name="Freeform 12"/>
                <xdr:cNvSpPr>
                  <a:spLocks/>
                </xdr:cNvSpPr>
              </xdr:nvSpPr>
              <xdr:spPr>
                <a:xfrm>
                  <a:off x="7262776" y="3618734"/>
                  <a:ext cx="1016202" cy="609743"/>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93" name="Group 59"/>
              <xdr:cNvGrpSpPr>
                <a:grpSpLocks/>
              </xdr:cNvGrpSpPr>
            </xdr:nvGrpSpPr>
            <xdr:grpSpPr>
              <a:xfrm>
                <a:off x="3544732" y="2725643"/>
                <a:ext cx="1055291" cy="1316712"/>
                <a:chOff x="7162800" y="3390900"/>
                <a:chExt cx="1077913" cy="1311275"/>
              </a:xfrm>
              <a:solidFill>
                <a:srgbClr val="FFFFFF"/>
              </a:solidFill>
            </xdr:grpSpPr>
            <xdr:sp>
              <xdr:nvSpPr>
                <xdr:cNvPr id="94" name="Freeform 9"/>
                <xdr:cNvSpPr>
                  <a:spLocks/>
                </xdr:cNvSpPr>
              </xdr:nvSpPr>
              <xdr:spPr>
                <a:xfrm>
                  <a:off x="7717117" y="3315503"/>
                  <a:ext cx="459191" cy="267172"/>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95" name="Freeform 10"/>
                <xdr:cNvSpPr>
                  <a:spLocks/>
                </xdr:cNvSpPr>
              </xdr:nvSpPr>
              <xdr:spPr>
                <a:xfrm>
                  <a:off x="7554082" y="3501703"/>
                  <a:ext cx="678816" cy="412724"/>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96" name="Freeform 11"/>
                <xdr:cNvSpPr>
                  <a:spLocks/>
                </xdr:cNvSpPr>
              </xdr:nvSpPr>
              <xdr:spPr>
                <a:xfrm>
                  <a:off x="7242027" y="3529240"/>
                  <a:ext cx="938054" cy="534345"/>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97" name="Freeform 12"/>
                <xdr:cNvSpPr>
                  <a:spLocks/>
                </xdr:cNvSpPr>
              </xdr:nvSpPr>
              <xdr:spPr>
                <a:xfrm>
                  <a:off x="7199449" y="3990808"/>
                  <a:ext cx="1018089" cy="582862"/>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grpSp>
    </xdr:grpSp>
    <xdr:clientData/>
  </xdr:twoCellAnchor>
  <xdr:twoCellAnchor>
    <xdr:from>
      <xdr:col>16</xdr:col>
      <xdr:colOff>495300</xdr:colOff>
      <xdr:row>16</xdr:row>
      <xdr:rowOff>9525</xdr:rowOff>
    </xdr:from>
    <xdr:to>
      <xdr:col>18</xdr:col>
      <xdr:colOff>342900</xdr:colOff>
      <xdr:row>23</xdr:row>
      <xdr:rowOff>152400</xdr:rowOff>
    </xdr:to>
    <xdr:grpSp>
      <xdr:nvGrpSpPr>
        <xdr:cNvPr id="98" name="Group 32"/>
        <xdr:cNvGrpSpPr>
          <a:grpSpLocks/>
        </xdr:cNvGrpSpPr>
      </xdr:nvGrpSpPr>
      <xdr:grpSpPr>
        <a:xfrm>
          <a:off x="12687300" y="3057525"/>
          <a:ext cx="1371600" cy="1476375"/>
          <a:chOff x="1326939" y="3505201"/>
          <a:chExt cx="1158850" cy="1311453"/>
        </a:xfrm>
        <a:solidFill>
          <a:srgbClr val="FFFFFF"/>
        </a:solidFill>
      </xdr:grpSpPr>
      <xdr:sp>
        <xdr:nvSpPr>
          <xdr:cNvPr id="99" name="Oval 18"/>
          <xdr:cNvSpPr>
            <a:spLocks/>
          </xdr:cNvSpPr>
        </xdr:nvSpPr>
        <xdr:spPr>
          <a:xfrm>
            <a:off x="1525102" y="3808802"/>
            <a:ext cx="960687" cy="1007852"/>
          </a:xfrm>
          <a:prstGeom prst="ellipse">
            <a:avLst/>
          </a:prstGeom>
          <a:solidFill>
            <a:srgbClr val="7030A0"/>
          </a:solidFill>
          <a:ln w="9525" cmpd="sng">
            <a:noFill/>
          </a:ln>
        </xdr:spPr>
        <xdr:txBody>
          <a:bodyPr vertOverflow="clip" wrap="square"/>
          <a:p>
            <a:pPr algn="l">
              <a:defRPr/>
            </a:pP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Calibri"/>
                <a:ea typeface="Calibri"/>
                <a:cs typeface="Calibri"/>
              </a:rPr>
              <a:t>Parcours
</a:t>
            </a:r>
            <a:r>
              <a:rPr lang="en-US" cap="none" sz="1000" b="0" i="0" u="none" baseline="0">
                <a:solidFill>
                  <a:srgbClr val="FFFFFF"/>
                </a:solidFill>
                <a:latin typeface="Calibri"/>
                <a:ea typeface="Calibri"/>
                <a:cs typeface="Calibri"/>
              </a:rPr>
              <a:t>citoyen</a:t>
            </a:r>
          </a:p>
        </xdr:txBody>
      </xdr:sp>
      <xdr:sp>
        <xdr:nvSpPr>
          <xdr:cNvPr id="100" name="Oval 1488"/>
          <xdr:cNvSpPr>
            <a:spLocks/>
          </xdr:cNvSpPr>
        </xdr:nvSpPr>
        <xdr:spPr>
          <a:xfrm>
            <a:off x="1782657" y="3820933"/>
            <a:ext cx="455718" cy="339994"/>
          </a:xfrm>
          <a:prstGeom prst="ellipse">
            <a:avLst/>
          </a:prstGeom>
          <a:gradFill rotWithShape="1">
            <a:gsLst>
              <a:gs pos="0">
                <a:srgbClr val="28529E"/>
              </a:gs>
              <a:gs pos="50000">
                <a:srgbClr val="204484"/>
              </a:gs>
              <a:gs pos="100000">
                <a:srgbClr val="132C5A"/>
              </a:gs>
            </a:gsLst>
            <a:path path="rect">
              <a:fillToRect l="50000" t="50000" r="50000" b="50000"/>
            </a:path>
          </a:gradFill>
          <a:ln w="12700" cmpd="sng">
            <a:noFill/>
          </a:ln>
        </xdr:spPr>
        <xdr:txBody>
          <a:bodyPr vertOverflow="clip" wrap="square"/>
          <a:p>
            <a:pPr algn="l">
              <a:defRPr/>
            </a:pPr>
            <a:r>
              <a:rPr lang="en-US" cap="none" u="none" baseline="0">
                <a:latin typeface="Calibri"/>
                <a:ea typeface="Calibri"/>
                <a:cs typeface="Calibri"/>
              </a:rPr>
              <a:t/>
            </a:r>
          </a:p>
        </xdr:txBody>
      </xdr:sp>
      <xdr:grpSp>
        <xdr:nvGrpSpPr>
          <xdr:cNvPr id="101" name="Group 107"/>
          <xdr:cNvGrpSpPr>
            <a:grpSpLocks/>
          </xdr:cNvGrpSpPr>
        </xdr:nvGrpSpPr>
        <xdr:grpSpPr>
          <a:xfrm>
            <a:off x="1326939" y="3505201"/>
            <a:ext cx="806560" cy="685890"/>
            <a:chOff x="2389549" y="4833519"/>
            <a:chExt cx="1985710" cy="2028245"/>
          </a:xfrm>
          <a:solidFill>
            <a:srgbClr val="FFFFFF"/>
          </a:solidFill>
        </xdr:grpSpPr>
        <xdr:grpSp>
          <xdr:nvGrpSpPr>
            <xdr:cNvPr id="102" name="Group 26"/>
            <xdr:cNvGrpSpPr>
              <a:grpSpLocks/>
            </xdr:cNvGrpSpPr>
          </xdr:nvGrpSpPr>
          <xdr:grpSpPr>
            <a:xfrm rot="19411765" flipH="1">
              <a:off x="2389549" y="4833519"/>
              <a:ext cx="1981242" cy="2026724"/>
              <a:chOff x="1020763" y="3063875"/>
              <a:chExt cx="2000251" cy="2043113"/>
            </a:xfrm>
            <a:solidFill>
              <a:srgbClr val="FFFFFF"/>
            </a:solidFill>
          </xdr:grpSpPr>
          <xdr:pic>
            <xdr:nvPicPr>
              <xdr:cNvPr id="103" name="Picture 6"/>
              <xdr:cNvPicPr preferRelativeResize="1">
                <a:picLocks noChangeAspect="1"/>
              </xdr:cNvPicPr>
            </xdr:nvPicPr>
            <xdr:blipFill>
              <a:blip r:embed="rId9"/>
              <a:stretch>
                <a:fillRect/>
              </a:stretch>
            </xdr:blipFill>
            <xdr:spPr>
              <a:xfrm rot="19411765" flipH="1">
                <a:off x="1569332" y="4608468"/>
                <a:ext cx="933617" cy="1511904"/>
              </a:xfrm>
              <a:prstGeom prst="rect">
                <a:avLst/>
              </a:prstGeom>
              <a:noFill/>
              <a:ln w="9525" cmpd="sng">
                <a:noFill/>
              </a:ln>
            </xdr:spPr>
          </xdr:pic>
          <xdr:sp>
            <xdr:nvSpPr>
              <xdr:cNvPr id="104" name="Freeform 7"/>
              <xdr:cNvSpPr>
                <a:spLocks/>
              </xdr:cNvSpPr>
            </xdr:nvSpPr>
            <xdr:spPr>
              <a:xfrm>
                <a:off x="1128276" y="2832493"/>
                <a:ext cx="1994250" cy="1810198"/>
              </a:xfrm>
              <a:custGeom>
                <a:pathLst>
                  <a:path h="1461" w="1610">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05" name="Freeform 8"/>
              <xdr:cNvSpPr>
                <a:spLocks/>
              </xdr:cNvSpPr>
            </xdr:nvSpPr>
            <xdr:spPr>
              <a:xfrm>
                <a:off x="1756355" y="2916772"/>
                <a:ext cx="860108" cy="1841356"/>
              </a:xfrm>
              <a:custGeom>
                <a:pathLst>
                  <a:path h="1461" w="684">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106" name="Group 64"/>
            <xdr:cNvGrpSpPr>
              <a:grpSpLocks/>
            </xdr:cNvGrpSpPr>
          </xdr:nvGrpSpPr>
          <xdr:grpSpPr>
            <a:xfrm rot="19411765" flipH="1">
              <a:off x="2627338" y="4833519"/>
              <a:ext cx="1565236" cy="1676344"/>
              <a:chOff x="2965450" y="2727325"/>
              <a:chExt cx="1582738" cy="1682699"/>
            </a:xfrm>
            <a:solidFill>
              <a:srgbClr val="FFFFFF"/>
            </a:solidFill>
          </xdr:grpSpPr>
          <xdr:sp>
            <xdr:nvSpPr>
              <xdr:cNvPr id="107" name="Freeform 1492"/>
              <xdr:cNvSpPr>
                <a:spLocks/>
              </xdr:cNvSpPr>
            </xdr:nvSpPr>
            <xdr:spPr>
              <a:xfrm>
                <a:off x="2967824" y="2634357"/>
                <a:ext cx="1442666" cy="1682699"/>
              </a:xfrm>
              <a:custGeom>
                <a:pathLst>
                  <a:path h="1456" w="1252">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rotWithShape="1">
                <a:gsLst>
                  <a:gs pos="0">
                    <a:srgbClr val="525252"/>
                  </a:gs>
                  <a:gs pos="35001">
                    <a:srgbClr val="525252"/>
                  </a:gs>
                  <a:gs pos="100000">
                    <a:srgbClr val="92DA46"/>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nvGrpSpPr>
              <xdr:cNvPr id="108" name="Group 45"/>
              <xdr:cNvGrpSpPr>
                <a:grpSpLocks/>
              </xdr:cNvGrpSpPr>
            </xdr:nvGrpSpPr>
            <xdr:grpSpPr>
              <a:xfrm>
                <a:off x="3470343" y="2860679"/>
                <a:ext cx="1077845" cy="1311243"/>
                <a:chOff x="7162800" y="3390900"/>
                <a:chExt cx="1077913" cy="1311275"/>
              </a:xfrm>
              <a:solidFill>
                <a:srgbClr val="FFFFFF"/>
              </a:solidFill>
            </xdr:grpSpPr>
            <xdr:sp>
              <xdr:nvSpPr>
                <xdr:cNvPr id="109" name="Freeform 9"/>
                <xdr:cNvSpPr>
                  <a:spLocks/>
                </xdr:cNvSpPr>
              </xdr:nvSpPr>
              <xdr:spPr>
                <a:xfrm>
                  <a:off x="7742717" y="3079145"/>
                  <a:ext cx="440866" cy="276351"/>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10" name="Freeform 10"/>
                <xdr:cNvSpPr>
                  <a:spLocks/>
                </xdr:cNvSpPr>
              </xdr:nvSpPr>
              <xdr:spPr>
                <a:xfrm>
                  <a:off x="7583186" y="3211584"/>
                  <a:ext cx="661030" cy="477304"/>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11" name="Freeform 11"/>
                <xdr:cNvSpPr>
                  <a:spLocks/>
                </xdr:cNvSpPr>
              </xdr:nvSpPr>
              <xdr:spPr>
                <a:xfrm>
                  <a:off x="7282718" y="3519077"/>
                  <a:ext cx="961768" cy="577617"/>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12" name="Freeform 12"/>
                <xdr:cNvSpPr>
                  <a:spLocks/>
                </xdr:cNvSpPr>
              </xdr:nvSpPr>
              <xdr:spPr>
                <a:xfrm>
                  <a:off x="7238793" y="3812475"/>
                  <a:ext cx="981709" cy="678257"/>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113" name="Group 59"/>
              <xdr:cNvGrpSpPr>
                <a:grpSpLocks/>
              </xdr:cNvGrpSpPr>
            </xdr:nvGrpSpPr>
            <xdr:grpSpPr>
              <a:xfrm>
                <a:off x="3525344" y="2797998"/>
                <a:ext cx="1081801" cy="1280955"/>
                <a:chOff x="7162800" y="3390900"/>
                <a:chExt cx="1077913" cy="1311275"/>
              </a:xfrm>
              <a:solidFill>
                <a:srgbClr val="FFFFFF"/>
              </a:solidFill>
            </xdr:grpSpPr>
            <xdr:sp>
              <xdr:nvSpPr>
                <xdr:cNvPr id="114" name="Freeform 9"/>
                <xdr:cNvSpPr>
                  <a:spLocks/>
                </xdr:cNvSpPr>
              </xdr:nvSpPr>
              <xdr:spPr>
                <a:xfrm>
                  <a:off x="7727896" y="3118484"/>
                  <a:ext cx="459191" cy="282908"/>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15" name="Freeform 10"/>
                <xdr:cNvSpPr>
                  <a:spLocks/>
                </xdr:cNvSpPr>
              </xdr:nvSpPr>
              <xdr:spPr>
                <a:xfrm>
                  <a:off x="7576180" y="3439089"/>
                  <a:ext cx="658605" cy="411413"/>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16" name="Freeform 11"/>
                <xdr:cNvSpPr>
                  <a:spLocks/>
                </xdr:cNvSpPr>
              </xdr:nvSpPr>
              <xdr:spPr>
                <a:xfrm>
                  <a:off x="7275981" y="3540385"/>
                  <a:ext cx="938054" cy="514348"/>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17" name="Freeform 12"/>
                <xdr:cNvSpPr>
                  <a:spLocks/>
                </xdr:cNvSpPr>
              </xdr:nvSpPr>
              <xdr:spPr>
                <a:xfrm>
                  <a:off x="7246338" y="3818376"/>
                  <a:ext cx="1038030" cy="591385"/>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grpSp>
    </xdr:grpSp>
    <xdr:clientData/>
  </xdr:twoCellAnchor>
  <xdr:twoCellAnchor>
    <xdr:from>
      <xdr:col>6</xdr:col>
      <xdr:colOff>38100</xdr:colOff>
      <xdr:row>17</xdr:row>
      <xdr:rowOff>123825</xdr:rowOff>
    </xdr:from>
    <xdr:to>
      <xdr:col>7</xdr:col>
      <xdr:colOff>695325</xdr:colOff>
      <xdr:row>25</xdr:row>
      <xdr:rowOff>161925</xdr:rowOff>
    </xdr:to>
    <xdr:grpSp>
      <xdr:nvGrpSpPr>
        <xdr:cNvPr id="118" name="Group 32"/>
        <xdr:cNvGrpSpPr>
          <a:grpSpLocks/>
        </xdr:cNvGrpSpPr>
      </xdr:nvGrpSpPr>
      <xdr:grpSpPr>
        <a:xfrm>
          <a:off x="4610100" y="3362325"/>
          <a:ext cx="1419225" cy="1562100"/>
          <a:chOff x="1340662" y="3426696"/>
          <a:chExt cx="1198959" cy="1389958"/>
        </a:xfrm>
        <a:solidFill>
          <a:srgbClr val="FFFFFF"/>
        </a:solidFill>
      </xdr:grpSpPr>
      <xdr:sp>
        <xdr:nvSpPr>
          <xdr:cNvPr id="119" name="Oval 18"/>
          <xdr:cNvSpPr>
            <a:spLocks/>
          </xdr:cNvSpPr>
        </xdr:nvSpPr>
        <xdr:spPr>
          <a:xfrm>
            <a:off x="1578356" y="3813452"/>
            <a:ext cx="961265" cy="1003202"/>
          </a:xfrm>
          <a:prstGeom prst="ellipse">
            <a:avLst/>
          </a:prstGeom>
          <a:solidFill>
            <a:srgbClr val="7030A0"/>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FFFFFF"/>
                </a:solidFill>
                <a:latin typeface="Calibri"/>
                <a:ea typeface="Calibri"/>
                <a:cs typeface="Calibri"/>
              </a:rPr>
              <a:t>Parcours
</a:t>
            </a:r>
            <a:r>
              <a:rPr lang="en-US" cap="none" sz="1000" b="0" i="0" u="none" baseline="0">
                <a:solidFill>
                  <a:srgbClr val="FFFFFF"/>
                </a:solidFill>
                <a:latin typeface="Calibri"/>
                <a:ea typeface="Calibri"/>
                <a:cs typeface="Calibri"/>
              </a:rPr>
              <a:t>citoyen</a:t>
            </a:r>
          </a:p>
        </xdr:txBody>
      </xdr:sp>
      <xdr:sp>
        <xdr:nvSpPr>
          <xdr:cNvPr id="120" name="Oval 1488"/>
          <xdr:cNvSpPr>
            <a:spLocks/>
          </xdr:cNvSpPr>
        </xdr:nvSpPr>
        <xdr:spPr>
          <a:xfrm>
            <a:off x="1786675" y="3825614"/>
            <a:ext cx="455904" cy="350617"/>
          </a:xfrm>
          <a:prstGeom prst="ellipse">
            <a:avLst/>
          </a:prstGeom>
          <a:gradFill rotWithShape="1">
            <a:gsLst>
              <a:gs pos="0">
                <a:srgbClr val="28529E"/>
              </a:gs>
              <a:gs pos="50000">
                <a:srgbClr val="204484"/>
              </a:gs>
              <a:gs pos="100000">
                <a:srgbClr val="132C5A"/>
              </a:gs>
            </a:gsLst>
            <a:path path="rect">
              <a:fillToRect l="50000" t="50000" r="50000" b="50000"/>
            </a:path>
          </a:gradFill>
          <a:ln w="12700" cmpd="sng">
            <a:noFill/>
          </a:ln>
        </xdr:spPr>
        <xdr:txBody>
          <a:bodyPr vertOverflow="clip" wrap="square"/>
          <a:p>
            <a:pPr algn="l">
              <a:defRPr/>
            </a:pPr>
            <a:r>
              <a:rPr lang="en-US" cap="none" u="none" baseline="0">
                <a:latin typeface="Calibri"/>
                <a:ea typeface="Calibri"/>
                <a:cs typeface="Calibri"/>
              </a:rPr>
              <a:t/>
            </a:r>
          </a:p>
        </xdr:txBody>
      </xdr:sp>
      <xdr:grpSp>
        <xdr:nvGrpSpPr>
          <xdr:cNvPr id="121" name="Group 107"/>
          <xdr:cNvGrpSpPr>
            <a:grpSpLocks/>
          </xdr:cNvGrpSpPr>
        </xdr:nvGrpSpPr>
        <xdr:grpSpPr>
          <a:xfrm>
            <a:off x="1340662" y="3426696"/>
            <a:ext cx="806600" cy="748145"/>
            <a:chOff x="2423330" y="4601341"/>
            <a:chExt cx="1985710" cy="2212961"/>
          </a:xfrm>
          <a:solidFill>
            <a:srgbClr val="FFFFFF"/>
          </a:solidFill>
        </xdr:grpSpPr>
        <xdr:grpSp>
          <xdr:nvGrpSpPr>
            <xdr:cNvPr id="122" name="Group 26"/>
            <xdr:cNvGrpSpPr>
              <a:grpSpLocks/>
            </xdr:cNvGrpSpPr>
          </xdr:nvGrpSpPr>
          <xdr:grpSpPr>
            <a:xfrm rot="19411765" flipH="1">
              <a:off x="2423330" y="4601341"/>
              <a:ext cx="2014006" cy="2205769"/>
              <a:chOff x="909680" y="2877805"/>
              <a:chExt cx="2000251" cy="2229183"/>
            </a:xfrm>
            <a:solidFill>
              <a:srgbClr val="FFFFFF"/>
            </a:solidFill>
          </xdr:grpSpPr>
          <xdr:pic>
            <xdr:nvPicPr>
              <xdr:cNvPr id="123" name="Picture 6"/>
              <xdr:cNvPicPr preferRelativeResize="1">
                <a:picLocks noChangeAspect="1"/>
              </xdr:cNvPicPr>
            </xdr:nvPicPr>
            <xdr:blipFill>
              <a:blip r:embed="rId10"/>
              <a:stretch>
                <a:fillRect/>
              </a:stretch>
            </xdr:blipFill>
            <xdr:spPr>
              <a:xfrm rot="19411765" flipH="1">
                <a:off x="1569763" y="4608208"/>
                <a:ext cx="918615" cy="1508600"/>
              </a:xfrm>
              <a:prstGeom prst="rect">
                <a:avLst/>
              </a:prstGeom>
              <a:noFill/>
              <a:ln w="9525" cmpd="sng">
                <a:noFill/>
              </a:ln>
            </xdr:spPr>
          </xdr:pic>
          <xdr:sp>
            <xdr:nvSpPr>
              <xdr:cNvPr id="124" name="Freeform 7"/>
              <xdr:cNvSpPr>
                <a:spLocks/>
              </xdr:cNvSpPr>
            </xdr:nvSpPr>
            <xdr:spPr>
              <a:xfrm>
                <a:off x="909680" y="2668820"/>
                <a:ext cx="1986249" cy="1806196"/>
              </a:xfrm>
              <a:custGeom>
                <a:pathLst>
                  <a:path h="1461" w="1610">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25" name="Freeform 8"/>
              <xdr:cNvSpPr>
                <a:spLocks/>
              </xdr:cNvSpPr>
            </xdr:nvSpPr>
            <xdr:spPr>
              <a:xfrm>
                <a:off x="1741784" y="3006540"/>
                <a:ext cx="831604" cy="1849107"/>
              </a:xfrm>
              <a:custGeom>
                <a:pathLst>
                  <a:path h="1461" w="684">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126" name="Group 64"/>
            <xdr:cNvGrpSpPr>
              <a:grpSpLocks/>
            </xdr:cNvGrpSpPr>
          </xdr:nvGrpSpPr>
          <xdr:grpSpPr>
            <a:xfrm rot="19411765" flipH="1">
              <a:off x="2642751" y="4827063"/>
              <a:ext cx="1595518" cy="1679637"/>
              <a:chOff x="2965450" y="2727325"/>
              <a:chExt cx="1582738" cy="1682699"/>
            </a:xfrm>
            <a:solidFill>
              <a:srgbClr val="FFFFFF"/>
            </a:solidFill>
          </xdr:grpSpPr>
          <xdr:sp>
            <xdr:nvSpPr>
              <xdr:cNvPr id="127" name="Freeform 1492"/>
              <xdr:cNvSpPr>
                <a:spLocks/>
              </xdr:cNvSpPr>
            </xdr:nvSpPr>
            <xdr:spPr>
              <a:xfrm>
                <a:off x="2965450" y="2669273"/>
                <a:ext cx="1444248" cy="1682699"/>
              </a:xfrm>
              <a:custGeom>
                <a:pathLst>
                  <a:path h="1456" w="1252">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rotWithShape="1">
                <a:gsLst>
                  <a:gs pos="0">
                    <a:srgbClr val="525252"/>
                  </a:gs>
                  <a:gs pos="35001">
                    <a:srgbClr val="525252"/>
                  </a:gs>
                  <a:gs pos="100000">
                    <a:srgbClr val="92DA46"/>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nvGrpSpPr>
              <xdr:cNvPr id="128" name="Group 45"/>
              <xdr:cNvGrpSpPr>
                <a:grpSpLocks/>
              </xdr:cNvGrpSpPr>
            </xdr:nvGrpSpPr>
            <xdr:grpSpPr>
              <a:xfrm>
                <a:off x="3470343" y="2860679"/>
                <a:ext cx="1077845" cy="1311243"/>
                <a:chOff x="7162800" y="3390900"/>
                <a:chExt cx="1077913" cy="1311275"/>
              </a:xfrm>
              <a:solidFill>
                <a:srgbClr val="FFFFFF"/>
              </a:solidFill>
            </xdr:grpSpPr>
            <xdr:sp>
              <xdr:nvSpPr>
                <xdr:cNvPr id="129" name="Freeform 9"/>
                <xdr:cNvSpPr>
                  <a:spLocks/>
                </xdr:cNvSpPr>
              </xdr:nvSpPr>
              <xdr:spPr>
                <a:xfrm>
                  <a:off x="7790145" y="2727724"/>
                  <a:ext cx="435207" cy="351750"/>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0" name="Freeform 10"/>
                <xdr:cNvSpPr>
                  <a:spLocks/>
                </xdr:cNvSpPr>
              </xdr:nvSpPr>
              <xdr:spPr>
                <a:xfrm>
                  <a:off x="7608517" y="2895895"/>
                  <a:ext cx="712231" cy="627773"/>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1" name="Freeform 11"/>
                <xdr:cNvSpPr>
                  <a:spLocks/>
                </xdr:cNvSpPr>
              </xdr:nvSpPr>
              <xdr:spPr>
                <a:xfrm>
                  <a:off x="7341195" y="3341400"/>
                  <a:ext cx="949641" cy="577617"/>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2" name="Freeform 12"/>
                <xdr:cNvSpPr>
                  <a:spLocks/>
                </xdr:cNvSpPr>
              </xdr:nvSpPr>
              <xdr:spPr>
                <a:xfrm>
                  <a:off x="7238793" y="3534157"/>
                  <a:ext cx="1048540" cy="728413"/>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133" name="Group 59"/>
              <xdr:cNvGrpSpPr>
                <a:grpSpLocks/>
              </xdr:cNvGrpSpPr>
            </xdr:nvGrpSpPr>
            <xdr:grpSpPr>
              <a:xfrm>
                <a:off x="3509516" y="2559477"/>
                <a:ext cx="1088132" cy="1305774"/>
                <a:chOff x="7162800" y="3390900"/>
                <a:chExt cx="1077913" cy="1311275"/>
              </a:xfrm>
              <a:solidFill>
                <a:srgbClr val="FFFFFF"/>
              </a:solidFill>
            </xdr:grpSpPr>
            <xdr:sp>
              <xdr:nvSpPr>
                <xdr:cNvPr id="134" name="Freeform 9"/>
                <xdr:cNvSpPr>
                  <a:spLocks/>
                </xdr:cNvSpPr>
              </xdr:nvSpPr>
              <xdr:spPr>
                <a:xfrm>
                  <a:off x="7724662" y="3280098"/>
                  <a:ext cx="450837" cy="277335"/>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35" name="Freeform 10"/>
                <xdr:cNvSpPr>
                  <a:spLocks/>
                </xdr:cNvSpPr>
              </xdr:nvSpPr>
              <xdr:spPr>
                <a:xfrm>
                  <a:off x="7560550" y="3508587"/>
                  <a:ext cx="666420" cy="428787"/>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36" name="Freeform 11"/>
                <xdr:cNvSpPr>
                  <a:spLocks/>
                </xdr:cNvSpPr>
              </xdr:nvSpPr>
              <xdr:spPr>
                <a:xfrm>
                  <a:off x="7298078" y="3762319"/>
                  <a:ext cx="940749" cy="504185"/>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37" name="Freeform 12"/>
                <xdr:cNvSpPr>
                  <a:spLocks/>
                </xdr:cNvSpPr>
              </xdr:nvSpPr>
              <xdr:spPr>
                <a:xfrm>
                  <a:off x="7238523" y="3888201"/>
                  <a:ext cx="1019167" cy="605153"/>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grpSp>
    </xdr:grpSp>
    <xdr:clientData/>
  </xdr:twoCellAnchor>
  <xdr:twoCellAnchor>
    <xdr:from>
      <xdr:col>0</xdr:col>
      <xdr:colOff>28575</xdr:colOff>
      <xdr:row>17</xdr:row>
      <xdr:rowOff>28575</xdr:rowOff>
    </xdr:from>
    <xdr:to>
      <xdr:col>1</xdr:col>
      <xdr:colOff>504825</xdr:colOff>
      <xdr:row>24</xdr:row>
      <xdr:rowOff>28575</xdr:rowOff>
    </xdr:to>
    <xdr:grpSp>
      <xdr:nvGrpSpPr>
        <xdr:cNvPr id="138" name="Group 32"/>
        <xdr:cNvGrpSpPr>
          <a:grpSpLocks/>
        </xdr:cNvGrpSpPr>
      </xdr:nvGrpSpPr>
      <xdr:grpSpPr>
        <a:xfrm>
          <a:off x="28575" y="3267075"/>
          <a:ext cx="1238250" cy="1333500"/>
          <a:chOff x="1326939" y="3505201"/>
          <a:chExt cx="1158850" cy="1311453"/>
        </a:xfrm>
        <a:solidFill>
          <a:srgbClr val="FFFFFF"/>
        </a:solidFill>
      </xdr:grpSpPr>
      <xdr:sp>
        <xdr:nvSpPr>
          <xdr:cNvPr id="139" name="Oval 18">
            <a:hlinkClick r:id="rId11"/>
          </xdr:cNvPr>
          <xdr:cNvSpPr>
            <a:spLocks/>
          </xdr:cNvSpPr>
        </xdr:nvSpPr>
        <xdr:spPr>
          <a:xfrm>
            <a:off x="1523654" y="3813065"/>
            <a:ext cx="962135" cy="1003589"/>
          </a:xfrm>
          <a:prstGeom prst="ellipse">
            <a:avLst/>
          </a:prstGeom>
          <a:solidFill>
            <a:srgbClr val="7030A0"/>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FFFFFF"/>
                </a:solidFill>
                <a:latin typeface="Calibri"/>
                <a:ea typeface="Calibri"/>
                <a:cs typeface="Calibri"/>
              </a:rPr>
              <a:t>Parcours
</a:t>
            </a:r>
            <a:r>
              <a:rPr lang="en-US" cap="none" sz="1000" b="0" i="0" u="none" baseline="0">
                <a:solidFill>
                  <a:srgbClr val="FFFFFF"/>
                </a:solidFill>
                <a:latin typeface="Calibri"/>
                <a:ea typeface="Calibri"/>
                <a:cs typeface="Calibri"/>
              </a:rPr>
              <a:t>citoyen</a:t>
            </a:r>
          </a:p>
        </xdr:txBody>
      </xdr:sp>
      <xdr:sp>
        <xdr:nvSpPr>
          <xdr:cNvPr id="140" name="Oval 1488"/>
          <xdr:cNvSpPr>
            <a:spLocks/>
          </xdr:cNvSpPr>
        </xdr:nvSpPr>
        <xdr:spPr>
          <a:xfrm>
            <a:off x="1786133" y="3826507"/>
            <a:ext cx="448185" cy="334421"/>
          </a:xfrm>
          <a:prstGeom prst="ellipse">
            <a:avLst/>
          </a:prstGeom>
          <a:gradFill rotWithShape="1">
            <a:gsLst>
              <a:gs pos="0">
                <a:srgbClr val="28529E"/>
              </a:gs>
              <a:gs pos="50000">
                <a:srgbClr val="204484"/>
              </a:gs>
              <a:gs pos="100000">
                <a:srgbClr val="132C5A"/>
              </a:gs>
            </a:gsLst>
            <a:path path="rect">
              <a:fillToRect l="50000" t="50000" r="50000" b="50000"/>
            </a:path>
          </a:gradFill>
          <a:ln w="12700" cmpd="sng">
            <a:noFill/>
          </a:ln>
        </xdr:spPr>
        <xdr:txBody>
          <a:bodyPr vertOverflow="clip" wrap="square"/>
          <a:p>
            <a:pPr algn="l">
              <a:defRPr/>
            </a:pPr>
            <a:r>
              <a:rPr lang="en-US" cap="none" u="none" baseline="0">
                <a:latin typeface="Calibri"/>
                <a:ea typeface="Calibri"/>
                <a:cs typeface="Calibri"/>
              </a:rPr>
              <a:t/>
            </a:r>
          </a:p>
        </xdr:txBody>
      </xdr:sp>
      <xdr:grpSp>
        <xdr:nvGrpSpPr>
          <xdr:cNvPr id="141" name="Group 107"/>
          <xdr:cNvGrpSpPr>
            <a:grpSpLocks/>
          </xdr:cNvGrpSpPr>
        </xdr:nvGrpSpPr>
        <xdr:grpSpPr>
          <a:xfrm>
            <a:off x="1326939" y="3505201"/>
            <a:ext cx="806560" cy="685890"/>
            <a:chOff x="2389549" y="4833519"/>
            <a:chExt cx="1985710" cy="2028245"/>
          </a:xfrm>
          <a:solidFill>
            <a:srgbClr val="FFFFFF"/>
          </a:solidFill>
        </xdr:grpSpPr>
        <xdr:grpSp>
          <xdr:nvGrpSpPr>
            <xdr:cNvPr id="142" name="Group 26"/>
            <xdr:cNvGrpSpPr>
              <a:grpSpLocks/>
            </xdr:cNvGrpSpPr>
          </xdr:nvGrpSpPr>
          <xdr:grpSpPr>
            <a:xfrm rot="19411765" flipH="1">
              <a:off x="2389549" y="4833519"/>
              <a:ext cx="1974789" cy="2022667"/>
              <a:chOff x="1020763" y="3063875"/>
              <a:chExt cx="2000251" cy="2043113"/>
            </a:xfrm>
            <a:solidFill>
              <a:srgbClr val="FFFFFF"/>
            </a:solidFill>
          </xdr:grpSpPr>
          <xdr:pic>
            <xdr:nvPicPr>
              <xdr:cNvPr id="143" name="Picture 6"/>
              <xdr:cNvPicPr preferRelativeResize="1">
                <a:picLocks noChangeAspect="1"/>
              </xdr:cNvPicPr>
            </xdr:nvPicPr>
            <xdr:blipFill>
              <a:blip r:embed="rId12"/>
              <a:stretch>
                <a:fillRect/>
              </a:stretch>
            </xdr:blipFill>
            <xdr:spPr>
              <a:xfrm rot="19411765" flipH="1">
                <a:off x="1567832" y="4583951"/>
                <a:ext cx="1007626" cy="1650325"/>
              </a:xfrm>
              <a:prstGeom prst="rect">
                <a:avLst/>
              </a:prstGeom>
              <a:noFill/>
              <a:ln w="9525" cmpd="sng">
                <a:noFill/>
              </a:ln>
            </xdr:spPr>
          </xdr:pic>
          <xdr:sp>
            <xdr:nvSpPr>
              <xdr:cNvPr id="144" name="Freeform 7"/>
              <xdr:cNvSpPr>
                <a:spLocks/>
              </xdr:cNvSpPr>
            </xdr:nvSpPr>
            <xdr:spPr>
              <a:xfrm>
                <a:off x="1020763" y="2715525"/>
                <a:ext cx="2017253" cy="1839312"/>
              </a:xfrm>
              <a:custGeom>
                <a:pathLst>
                  <a:path h="1461" w="1610">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45" name="Freeform 8"/>
              <xdr:cNvSpPr>
                <a:spLocks/>
              </xdr:cNvSpPr>
            </xdr:nvSpPr>
            <xdr:spPr>
              <a:xfrm>
                <a:off x="1790860" y="2920858"/>
                <a:ext cx="866609" cy="1846974"/>
              </a:xfrm>
              <a:custGeom>
                <a:pathLst>
                  <a:path h="1461" w="684">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146" name="Group 64"/>
            <xdr:cNvGrpSpPr>
              <a:grpSpLocks/>
            </xdr:cNvGrpSpPr>
          </xdr:nvGrpSpPr>
          <xdr:grpSpPr>
            <a:xfrm rot="19411765" flipH="1">
              <a:off x="2630813" y="4833519"/>
              <a:ext cx="1557789" cy="1662147"/>
              <a:chOff x="2965450" y="2727325"/>
              <a:chExt cx="1582738" cy="1682699"/>
            </a:xfrm>
            <a:solidFill>
              <a:srgbClr val="FFFFFF"/>
            </a:solidFill>
          </xdr:grpSpPr>
          <xdr:sp>
            <xdr:nvSpPr>
              <xdr:cNvPr id="147" name="Freeform 1492"/>
              <xdr:cNvSpPr>
                <a:spLocks/>
              </xdr:cNvSpPr>
            </xdr:nvSpPr>
            <xdr:spPr>
              <a:xfrm>
                <a:off x="2966241" y="2615006"/>
                <a:ext cx="1448997" cy="1682699"/>
              </a:xfrm>
              <a:custGeom>
                <a:pathLst>
                  <a:path h="1456" w="1252">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rotWithShape="1">
                <a:gsLst>
                  <a:gs pos="0">
                    <a:srgbClr val="525252"/>
                  </a:gs>
                  <a:gs pos="35001">
                    <a:srgbClr val="525252"/>
                  </a:gs>
                  <a:gs pos="100000">
                    <a:srgbClr val="92DA46"/>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nvGrpSpPr>
              <xdr:cNvPr id="148" name="Group 45"/>
              <xdr:cNvGrpSpPr>
                <a:grpSpLocks/>
              </xdr:cNvGrpSpPr>
            </xdr:nvGrpSpPr>
            <xdr:grpSpPr>
              <a:xfrm>
                <a:off x="3470343" y="2860679"/>
                <a:ext cx="1077845" cy="1311243"/>
                <a:chOff x="7162800" y="3390900"/>
                <a:chExt cx="1077913" cy="1311275"/>
              </a:xfrm>
              <a:solidFill>
                <a:srgbClr val="FFFFFF"/>
              </a:solidFill>
            </xdr:grpSpPr>
            <xdr:sp>
              <xdr:nvSpPr>
                <xdr:cNvPr id="149" name="Freeform 9"/>
                <xdr:cNvSpPr>
                  <a:spLocks/>
                </xdr:cNvSpPr>
              </xdr:nvSpPr>
              <xdr:spPr>
                <a:xfrm>
                  <a:off x="7953719" y="3059148"/>
                  <a:ext cx="401253" cy="280613"/>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50" name="Freeform 10"/>
                <xdr:cNvSpPr>
                  <a:spLocks/>
                </xdr:cNvSpPr>
              </xdr:nvSpPr>
              <xdr:spPr>
                <a:xfrm>
                  <a:off x="7717925" y="3268625"/>
                  <a:ext cx="624112" cy="476648"/>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51" name="Freeform 11"/>
                <xdr:cNvSpPr>
                  <a:spLocks/>
                </xdr:cNvSpPr>
              </xdr:nvSpPr>
              <xdr:spPr>
                <a:xfrm>
                  <a:off x="7513122" y="3567266"/>
                  <a:ext cx="780140" cy="532705"/>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52" name="Freeform 12"/>
                <xdr:cNvSpPr>
                  <a:spLocks/>
                </xdr:cNvSpPr>
              </xdr:nvSpPr>
              <xdr:spPr>
                <a:xfrm>
                  <a:off x="7335805" y="3771170"/>
                  <a:ext cx="936167" cy="589090"/>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153" name="Group 59"/>
              <xdr:cNvGrpSpPr>
                <a:grpSpLocks/>
              </xdr:cNvGrpSpPr>
            </xdr:nvGrpSpPr>
            <xdr:grpSpPr>
              <a:xfrm>
                <a:off x="3485775" y="2782854"/>
                <a:ext cx="1069931" cy="1290209"/>
                <a:chOff x="7162800" y="3390900"/>
                <a:chExt cx="1077913" cy="1311275"/>
              </a:xfrm>
              <a:solidFill>
                <a:srgbClr val="FFFFFF"/>
              </a:solidFill>
            </xdr:grpSpPr>
            <xdr:sp>
              <xdr:nvSpPr>
                <xdr:cNvPr id="154" name="Freeform 9"/>
                <xdr:cNvSpPr>
                  <a:spLocks/>
                </xdr:cNvSpPr>
              </xdr:nvSpPr>
              <xdr:spPr>
                <a:xfrm>
                  <a:off x="7777210" y="3268297"/>
                  <a:ext cx="449220" cy="285202"/>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55" name="Freeform 10"/>
                <xdr:cNvSpPr>
                  <a:spLocks/>
                </xdr:cNvSpPr>
              </xdr:nvSpPr>
              <xdr:spPr>
                <a:xfrm>
                  <a:off x="7596660" y="3353202"/>
                  <a:ext cx="673696" cy="455996"/>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56" name="Freeform 11"/>
                <xdr:cNvSpPr>
                  <a:spLocks/>
                </xdr:cNvSpPr>
              </xdr:nvSpPr>
              <xdr:spPr>
                <a:xfrm>
                  <a:off x="7313977" y="3650860"/>
                  <a:ext cx="920807" cy="513036"/>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57" name="Freeform 12"/>
                <xdr:cNvSpPr>
                  <a:spLocks/>
                </xdr:cNvSpPr>
              </xdr:nvSpPr>
              <xdr:spPr>
                <a:xfrm>
                  <a:off x="7181933" y="3952454"/>
                  <a:ext cx="1010543" cy="570077"/>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grpSp>
    </xdr:grpSp>
    <xdr:clientData/>
  </xdr:twoCellAnchor>
  <xdr:twoCellAnchor>
    <xdr:from>
      <xdr:col>4</xdr:col>
      <xdr:colOff>219075</xdr:colOff>
      <xdr:row>18</xdr:row>
      <xdr:rowOff>66675</xdr:rowOff>
    </xdr:from>
    <xdr:to>
      <xdr:col>5</xdr:col>
      <xdr:colOff>752475</xdr:colOff>
      <xdr:row>26</xdr:row>
      <xdr:rowOff>38100</xdr:rowOff>
    </xdr:to>
    <xdr:grpSp>
      <xdr:nvGrpSpPr>
        <xdr:cNvPr id="158" name="Group 32"/>
        <xdr:cNvGrpSpPr>
          <a:grpSpLocks/>
        </xdr:cNvGrpSpPr>
      </xdr:nvGrpSpPr>
      <xdr:grpSpPr>
        <a:xfrm>
          <a:off x="3267075" y="3495675"/>
          <a:ext cx="1295400" cy="1495425"/>
          <a:chOff x="1331026" y="3481192"/>
          <a:chExt cx="1154763" cy="1406945"/>
        </a:xfrm>
        <a:solidFill>
          <a:srgbClr val="FFFFFF"/>
        </a:solidFill>
      </xdr:grpSpPr>
      <xdr:sp>
        <xdr:nvSpPr>
          <xdr:cNvPr id="159" name="Oval 18"/>
          <xdr:cNvSpPr>
            <a:spLocks/>
          </xdr:cNvSpPr>
        </xdr:nvSpPr>
        <xdr:spPr>
          <a:xfrm>
            <a:off x="1530511" y="3890613"/>
            <a:ext cx="955278" cy="997524"/>
          </a:xfrm>
          <a:prstGeom prst="ellipse">
            <a:avLst/>
          </a:prstGeom>
          <a:solidFill>
            <a:srgbClr val="7030A0"/>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FFFFFF"/>
                </a:solidFill>
                <a:latin typeface="Calibri"/>
                <a:ea typeface="Calibri"/>
                <a:cs typeface="Calibri"/>
              </a:rPr>
              <a:t>Parcours
</a:t>
            </a:r>
            <a:r>
              <a:rPr lang="en-US" cap="none" sz="1000" b="0" i="0" u="none" baseline="0">
                <a:solidFill>
                  <a:srgbClr val="FFFFFF"/>
                </a:solidFill>
                <a:latin typeface="Calibri"/>
                <a:ea typeface="Calibri"/>
                <a:cs typeface="Calibri"/>
              </a:rPr>
              <a:t>santé</a:t>
            </a:r>
          </a:p>
        </xdr:txBody>
      </xdr:sp>
      <xdr:sp>
        <xdr:nvSpPr>
          <xdr:cNvPr id="160" name="Oval 1488"/>
          <xdr:cNvSpPr>
            <a:spLocks/>
          </xdr:cNvSpPr>
        </xdr:nvSpPr>
        <xdr:spPr>
          <a:xfrm>
            <a:off x="1782538" y="3864936"/>
            <a:ext cx="451512" cy="345405"/>
          </a:xfrm>
          <a:prstGeom prst="ellipse">
            <a:avLst/>
          </a:prstGeom>
          <a:gradFill rotWithShape="1">
            <a:gsLst>
              <a:gs pos="0">
                <a:srgbClr val="28529E"/>
              </a:gs>
              <a:gs pos="50000">
                <a:srgbClr val="204484"/>
              </a:gs>
              <a:gs pos="100000">
                <a:srgbClr val="132C5A"/>
              </a:gs>
            </a:gsLst>
            <a:path path="rect">
              <a:fillToRect l="50000" t="50000" r="50000" b="50000"/>
            </a:path>
          </a:gradFill>
          <a:ln w="12700" cmpd="sng">
            <a:noFill/>
          </a:ln>
        </xdr:spPr>
        <xdr:txBody>
          <a:bodyPr vertOverflow="clip" wrap="square"/>
          <a:p>
            <a:pPr algn="l">
              <a:defRPr/>
            </a:pPr>
            <a:r>
              <a:rPr lang="en-US" cap="none" u="none" baseline="0">
                <a:latin typeface="Calibri"/>
                <a:ea typeface="Calibri"/>
                <a:cs typeface="Calibri"/>
              </a:rPr>
              <a:t/>
            </a:r>
          </a:p>
        </xdr:txBody>
      </xdr:sp>
      <xdr:grpSp>
        <xdr:nvGrpSpPr>
          <xdr:cNvPr id="161" name="Group 107"/>
          <xdr:cNvGrpSpPr>
            <a:grpSpLocks/>
          </xdr:cNvGrpSpPr>
        </xdr:nvGrpSpPr>
        <xdr:grpSpPr>
          <a:xfrm>
            <a:off x="1331026" y="3481192"/>
            <a:ext cx="806602" cy="704879"/>
            <a:chOff x="2399609" y="4762517"/>
            <a:chExt cx="1985710" cy="2084912"/>
          </a:xfrm>
          <a:solidFill>
            <a:srgbClr val="FFFFFF"/>
          </a:solidFill>
        </xdr:grpSpPr>
        <xdr:grpSp>
          <xdr:nvGrpSpPr>
            <xdr:cNvPr id="162" name="Group 26"/>
            <xdr:cNvGrpSpPr>
              <a:grpSpLocks/>
            </xdr:cNvGrpSpPr>
          </xdr:nvGrpSpPr>
          <xdr:grpSpPr>
            <a:xfrm rot="19411765" flipH="1">
              <a:off x="2399609" y="4762517"/>
              <a:ext cx="1979256" cy="2093773"/>
              <a:chOff x="987066" y="3006793"/>
              <a:chExt cx="2000251" cy="2100195"/>
            </a:xfrm>
            <a:solidFill>
              <a:srgbClr val="FFFFFF"/>
            </a:solidFill>
          </xdr:grpSpPr>
          <xdr:pic>
            <xdr:nvPicPr>
              <xdr:cNvPr id="163" name="Picture 6"/>
              <xdr:cNvPicPr preferRelativeResize="1">
                <a:picLocks noChangeAspect="1"/>
              </xdr:cNvPicPr>
            </xdr:nvPicPr>
            <xdr:blipFill>
              <a:blip r:embed="rId13"/>
              <a:stretch>
                <a:fillRect/>
              </a:stretch>
            </xdr:blipFill>
            <xdr:spPr>
              <a:xfrm rot="19411765" flipH="1">
                <a:off x="1567139" y="4602416"/>
                <a:ext cx="977623" cy="1566220"/>
              </a:xfrm>
              <a:prstGeom prst="rect">
                <a:avLst/>
              </a:prstGeom>
              <a:noFill/>
              <a:ln w="9525" cmpd="sng">
                <a:noFill/>
              </a:ln>
            </xdr:spPr>
          </xdr:pic>
          <xdr:sp>
            <xdr:nvSpPr>
              <xdr:cNvPr id="164" name="Freeform 7"/>
              <xdr:cNvSpPr>
                <a:spLocks/>
              </xdr:cNvSpPr>
            </xdr:nvSpPr>
            <xdr:spPr>
              <a:xfrm>
                <a:off x="987066" y="2732719"/>
                <a:ext cx="2010752" cy="1783591"/>
              </a:xfrm>
              <a:custGeom>
                <a:pathLst>
                  <a:path h="1461" w="1610">
                    <a:moveTo>
                      <a:pt x="1267" y="0"/>
                    </a:moveTo>
                    <a:cubicBezTo>
                      <a:pt x="0" y="540"/>
                      <a:pt x="569" y="1433"/>
                      <a:pt x="582" y="1460"/>
                    </a:cubicBezTo>
                    <a:cubicBezTo>
                      <a:pt x="582" y="1461"/>
                      <a:pt x="582" y="1461"/>
                      <a:pt x="582" y="1461"/>
                    </a:cubicBezTo>
                    <a:cubicBezTo>
                      <a:pt x="584" y="1460"/>
                      <a:pt x="1610" y="1351"/>
                      <a:pt x="1266" y="0"/>
                    </a:cubicBezTo>
                    <a:lnTo>
                      <a:pt x="1267" y="0"/>
                    </a:ln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65" name="Freeform 8"/>
              <xdr:cNvSpPr>
                <a:spLocks/>
              </xdr:cNvSpPr>
            </xdr:nvSpPr>
            <xdr:spPr>
              <a:xfrm>
                <a:off x="1826671" y="2934862"/>
                <a:ext cx="830104" cy="1807743"/>
              </a:xfrm>
              <a:custGeom>
                <a:pathLst>
                  <a:path h="1461" w="684">
                    <a:moveTo>
                      <a:pt x="0" y="1461"/>
                    </a:moveTo>
                    <a:cubicBezTo>
                      <a:pt x="0" y="1461"/>
                      <a:pt x="187" y="467"/>
                      <a:pt x="683" y="2"/>
                    </a:cubicBezTo>
                    <a:cubicBezTo>
                      <a:pt x="684" y="0"/>
                      <a:pt x="684" y="0"/>
                      <a:pt x="684" y="0"/>
                    </a:cubicBezTo>
                    <a:cubicBezTo>
                      <a:pt x="684" y="0"/>
                      <a:pt x="684" y="0"/>
                      <a:pt x="684" y="0"/>
                    </a:cubicBezTo>
                    <a:cubicBezTo>
                      <a:pt x="251" y="406"/>
                      <a:pt x="54" y="1220"/>
                      <a:pt x="11" y="1417"/>
                    </a:cubicBezTo>
                    <a:cubicBezTo>
                      <a:pt x="11" y="1417"/>
                      <a:pt x="11" y="1417"/>
                      <a:pt x="11" y="1417"/>
                    </a:cubicBezTo>
                    <a:cubicBezTo>
                      <a:pt x="5" y="1445"/>
                      <a:pt x="0" y="1460"/>
                      <a:pt x="0" y="1461"/>
                    </a:cubicBezTo>
                    <a:cubicBezTo>
                      <a:pt x="0" y="1461"/>
                      <a:pt x="0" y="1461"/>
                      <a:pt x="0" y="1461"/>
                    </a:cubicBezTo>
                    <a:cubicBezTo>
                      <a:pt x="0" y="1461"/>
                      <a:pt x="0" y="1461"/>
                      <a:pt x="0" y="146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166" name="Group 64"/>
            <xdr:cNvGrpSpPr>
              <a:grpSpLocks/>
            </xdr:cNvGrpSpPr>
          </xdr:nvGrpSpPr>
          <xdr:grpSpPr>
            <a:xfrm rot="19411765" flipH="1">
              <a:off x="2631441" y="4842265"/>
              <a:ext cx="1579136" cy="1696076"/>
              <a:chOff x="2965450" y="2727325"/>
              <a:chExt cx="1582738" cy="1682699"/>
            </a:xfrm>
            <a:solidFill>
              <a:srgbClr val="FFFFFF"/>
            </a:solidFill>
          </xdr:grpSpPr>
          <xdr:sp>
            <xdr:nvSpPr>
              <xdr:cNvPr id="167" name="Freeform 1492"/>
              <xdr:cNvSpPr>
                <a:spLocks/>
              </xdr:cNvSpPr>
            </xdr:nvSpPr>
            <xdr:spPr>
              <a:xfrm>
                <a:off x="2965846" y="2622157"/>
                <a:ext cx="1456119" cy="1682699"/>
              </a:xfrm>
              <a:custGeom>
                <a:pathLst>
                  <a:path h="1456" w="1252">
                    <a:moveTo>
                      <a:pt x="1252" y="0"/>
                    </a:moveTo>
                    <a:cubicBezTo>
                      <a:pt x="0" y="540"/>
                      <a:pt x="566" y="1429"/>
                      <a:pt x="578" y="1456"/>
                    </a:cubicBezTo>
                    <a:cubicBezTo>
                      <a:pt x="579" y="1456"/>
                      <a:pt x="579" y="1456"/>
                      <a:pt x="579" y="1456"/>
                    </a:cubicBezTo>
                    <a:cubicBezTo>
                      <a:pt x="579" y="1456"/>
                      <a:pt x="580" y="1456"/>
                      <a:pt x="582" y="1455"/>
                    </a:cubicBezTo>
                    <a:cubicBezTo>
                      <a:pt x="619" y="1279"/>
                      <a:pt x="806" y="487"/>
                      <a:pt x="1219" y="35"/>
                    </a:cubicBezTo>
                    <a:cubicBezTo>
                      <a:pt x="1229" y="23"/>
                      <a:pt x="1240" y="12"/>
                      <a:pt x="1252" y="0"/>
                    </a:cubicBezTo>
                    <a:close/>
                  </a:path>
                </a:pathLst>
              </a:custGeom>
              <a:gradFill rotWithShape="1">
                <a:gsLst>
                  <a:gs pos="0">
                    <a:srgbClr val="525252"/>
                  </a:gs>
                  <a:gs pos="35001">
                    <a:srgbClr val="525252"/>
                  </a:gs>
                  <a:gs pos="100000">
                    <a:srgbClr val="92DA46"/>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nvGrpSpPr>
              <xdr:cNvPr id="168" name="Group 45"/>
              <xdr:cNvGrpSpPr>
                <a:grpSpLocks/>
              </xdr:cNvGrpSpPr>
            </xdr:nvGrpSpPr>
            <xdr:grpSpPr>
              <a:xfrm>
                <a:off x="3470343" y="2860679"/>
                <a:ext cx="1077845" cy="1311243"/>
                <a:chOff x="7162800" y="3390900"/>
                <a:chExt cx="1077913" cy="1311275"/>
              </a:xfrm>
              <a:solidFill>
                <a:srgbClr val="FFFFFF"/>
              </a:solidFill>
            </xdr:grpSpPr>
            <xdr:sp>
              <xdr:nvSpPr>
                <xdr:cNvPr id="169" name="Freeform 9"/>
                <xdr:cNvSpPr>
                  <a:spLocks/>
                </xdr:cNvSpPr>
              </xdr:nvSpPr>
              <xdr:spPr>
                <a:xfrm>
                  <a:off x="7841077" y="2958508"/>
                  <a:ext cx="485330" cy="262911"/>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70" name="Freeform 10"/>
                <xdr:cNvSpPr>
                  <a:spLocks/>
                </xdr:cNvSpPr>
              </xdr:nvSpPr>
              <xdr:spPr>
                <a:xfrm>
                  <a:off x="7575910" y="3127990"/>
                  <a:ext cx="696332" cy="446817"/>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71" name="Freeform 11"/>
                <xdr:cNvSpPr>
                  <a:spLocks/>
                </xdr:cNvSpPr>
              </xdr:nvSpPr>
              <xdr:spPr>
                <a:xfrm>
                  <a:off x="7395090" y="3350907"/>
                  <a:ext cx="949641" cy="525821"/>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172" name="Freeform 12"/>
                <xdr:cNvSpPr>
                  <a:spLocks/>
                </xdr:cNvSpPr>
              </xdr:nvSpPr>
              <xdr:spPr>
                <a:xfrm>
                  <a:off x="7162800" y="3698722"/>
                  <a:ext cx="1033988" cy="604826"/>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gradFill rotWithShape="1">
                  <a:gsLst>
                    <a:gs pos="0">
                      <a:srgbClr val="525252"/>
                    </a:gs>
                    <a:gs pos="50000">
                      <a:srgbClr val="444444"/>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173" name="Group 59"/>
              <xdr:cNvGrpSpPr>
                <a:grpSpLocks/>
              </xdr:cNvGrpSpPr>
            </xdr:nvGrpSpPr>
            <xdr:grpSpPr>
              <a:xfrm>
                <a:off x="3473113" y="2677266"/>
                <a:ext cx="1076262" cy="1314609"/>
                <a:chOff x="7162800" y="3390900"/>
                <a:chExt cx="1077913" cy="1311275"/>
              </a:xfrm>
              <a:solidFill>
                <a:srgbClr val="FFFFFF"/>
              </a:solidFill>
            </xdr:grpSpPr>
            <xdr:sp>
              <xdr:nvSpPr>
                <xdr:cNvPr id="174" name="Freeform 9"/>
                <xdr:cNvSpPr>
                  <a:spLocks/>
                </xdr:cNvSpPr>
              </xdr:nvSpPr>
              <xdr:spPr>
                <a:xfrm>
                  <a:off x="7854012" y="3171590"/>
                  <a:ext cx="464850" cy="262255"/>
                </a:xfrm>
                <a:custGeom>
                  <a:pathLst>
                    <a:path h="222" w="362">
                      <a:moveTo>
                        <a:pt x="36" y="222"/>
                      </a:moveTo>
                      <a:cubicBezTo>
                        <a:pt x="34" y="222"/>
                        <a:pt x="34" y="222"/>
                        <a:pt x="34" y="222"/>
                      </a:cubicBezTo>
                      <a:cubicBezTo>
                        <a:pt x="33" y="220"/>
                        <a:pt x="33" y="220"/>
                        <a:pt x="33" y="220"/>
                      </a:cubicBezTo>
                      <a:cubicBezTo>
                        <a:pt x="0" y="104"/>
                        <a:pt x="27" y="2"/>
                        <a:pt x="27" y="2"/>
                      </a:cubicBezTo>
                      <a:cubicBezTo>
                        <a:pt x="28" y="2"/>
                        <a:pt x="28" y="2"/>
                        <a:pt x="28" y="2"/>
                      </a:cubicBezTo>
                      <a:cubicBezTo>
                        <a:pt x="28" y="2"/>
                        <a:pt x="28" y="2"/>
                        <a:pt x="28" y="2"/>
                      </a:cubicBezTo>
                      <a:cubicBezTo>
                        <a:pt x="32" y="0"/>
                        <a:pt x="32" y="0"/>
                        <a:pt x="32" y="0"/>
                      </a:cubicBezTo>
                      <a:cubicBezTo>
                        <a:pt x="32" y="0"/>
                        <a:pt x="25" y="27"/>
                        <a:pt x="22" y="67"/>
                      </a:cubicBezTo>
                      <a:cubicBezTo>
                        <a:pt x="22" y="67"/>
                        <a:pt x="22" y="67"/>
                        <a:pt x="22" y="67"/>
                      </a:cubicBezTo>
                      <a:cubicBezTo>
                        <a:pt x="19" y="107"/>
                        <a:pt x="21" y="160"/>
                        <a:pt x="36" y="217"/>
                      </a:cubicBezTo>
                      <a:cubicBezTo>
                        <a:pt x="36" y="217"/>
                        <a:pt x="36" y="217"/>
                        <a:pt x="36" y="217"/>
                      </a:cubicBezTo>
                      <a:cubicBezTo>
                        <a:pt x="45" y="215"/>
                        <a:pt x="82" y="203"/>
                        <a:pt x="130" y="184"/>
                      </a:cubicBezTo>
                      <a:cubicBezTo>
                        <a:pt x="130" y="184"/>
                        <a:pt x="130" y="184"/>
                        <a:pt x="130" y="184"/>
                      </a:cubicBezTo>
                      <a:cubicBezTo>
                        <a:pt x="184" y="163"/>
                        <a:pt x="253" y="133"/>
                        <a:pt x="309" y="97"/>
                      </a:cubicBezTo>
                      <a:cubicBezTo>
                        <a:pt x="309" y="97"/>
                        <a:pt x="309" y="97"/>
                        <a:pt x="309" y="97"/>
                      </a:cubicBezTo>
                      <a:cubicBezTo>
                        <a:pt x="328" y="84"/>
                        <a:pt x="346" y="71"/>
                        <a:pt x="361" y="57"/>
                      </a:cubicBezTo>
                      <a:cubicBezTo>
                        <a:pt x="361" y="57"/>
                        <a:pt x="361" y="57"/>
                        <a:pt x="361" y="57"/>
                      </a:cubicBezTo>
                      <a:cubicBezTo>
                        <a:pt x="362" y="61"/>
                        <a:pt x="362" y="61"/>
                        <a:pt x="362" y="61"/>
                      </a:cubicBezTo>
                      <a:cubicBezTo>
                        <a:pt x="347" y="75"/>
                        <a:pt x="330" y="87"/>
                        <a:pt x="311" y="100"/>
                      </a:cubicBezTo>
                      <a:cubicBezTo>
                        <a:pt x="311" y="100"/>
                        <a:pt x="311" y="100"/>
                        <a:pt x="311" y="100"/>
                      </a:cubicBezTo>
                      <a:cubicBezTo>
                        <a:pt x="199" y="173"/>
                        <a:pt x="36" y="221"/>
                        <a:pt x="36" y="222"/>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75" name="Freeform 10"/>
                <xdr:cNvSpPr>
                  <a:spLocks/>
                </xdr:cNvSpPr>
              </xdr:nvSpPr>
              <xdr:spPr>
                <a:xfrm>
                  <a:off x="7587498" y="3471543"/>
                  <a:ext cx="676390" cy="445834"/>
                </a:xfrm>
                <a:custGeom>
                  <a:pathLst>
                    <a:path h="349" w="548">
                      <a:moveTo>
                        <a:pt x="65" y="349"/>
                      </a:moveTo>
                      <a:cubicBezTo>
                        <a:pt x="63" y="349"/>
                        <a:pt x="63" y="349"/>
                        <a:pt x="63" y="349"/>
                      </a:cubicBezTo>
                      <a:cubicBezTo>
                        <a:pt x="63" y="348"/>
                        <a:pt x="63" y="348"/>
                        <a:pt x="63" y="348"/>
                      </a:cubicBezTo>
                      <a:cubicBezTo>
                        <a:pt x="5" y="245"/>
                        <a:pt x="0" y="4"/>
                        <a:pt x="0" y="3"/>
                      </a:cubicBezTo>
                      <a:cubicBezTo>
                        <a:pt x="0" y="3"/>
                        <a:pt x="0" y="3"/>
                        <a:pt x="0" y="3"/>
                      </a:cubicBezTo>
                      <a:cubicBezTo>
                        <a:pt x="0" y="3"/>
                        <a:pt x="0" y="3"/>
                        <a:pt x="0" y="3"/>
                      </a:cubicBezTo>
                      <a:cubicBezTo>
                        <a:pt x="4" y="0"/>
                        <a:pt x="4" y="0"/>
                        <a:pt x="4" y="0"/>
                      </a:cubicBezTo>
                      <a:cubicBezTo>
                        <a:pt x="4" y="0"/>
                        <a:pt x="4" y="19"/>
                        <a:pt x="6" y="43"/>
                      </a:cubicBezTo>
                      <a:cubicBezTo>
                        <a:pt x="6" y="43"/>
                        <a:pt x="6" y="43"/>
                        <a:pt x="6" y="43"/>
                      </a:cubicBezTo>
                      <a:cubicBezTo>
                        <a:pt x="7" y="67"/>
                        <a:pt x="9" y="101"/>
                        <a:pt x="13" y="137"/>
                      </a:cubicBezTo>
                      <a:cubicBezTo>
                        <a:pt x="13" y="137"/>
                        <a:pt x="13" y="137"/>
                        <a:pt x="13" y="137"/>
                      </a:cubicBezTo>
                      <a:cubicBezTo>
                        <a:pt x="22" y="209"/>
                        <a:pt x="37" y="294"/>
                        <a:pt x="65" y="345"/>
                      </a:cubicBezTo>
                      <a:cubicBezTo>
                        <a:pt x="65" y="345"/>
                        <a:pt x="65" y="345"/>
                        <a:pt x="65" y="345"/>
                      </a:cubicBezTo>
                      <a:cubicBezTo>
                        <a:pt x="74" y="342"/>
                        <a:pt x="120" y="330"/>
                        <a:pt x="185" y="306"/>
                      </a:cubicBezTo>
                      <a:cubicBezTo>
                        <a:pt x="185" y="306"/>
                        <a:pt x="185" y="306"/>
                        <a:pt x="185" y="306"/>
                      </a:cubicBezTo>
                      <a:cubicBezTo>
                        <a:pt x="257" y="279"/>
                        <a:pt x="351" y="238"/>
                        <a:pt x="439" y="181"/>
                      </a:cubicBezTo>
                      <a:cubicBezTo>
                        <a:pt x="439" y="181"/>
                        <a:pt x="439" y="181"/>
                        <a:pt x="439" y="181"/>
                      </a:cubicBezTo>
                      <a:cubicBezTo>
                        <a:pt x="477" y="156"/>
                        <a:pt x="514" y="128"/>
                        <a:pt x="548" y="97"/>
                      </a:cubicBezTo>
                      <a:cubicBezTo>
                        <a:pt x="548" y="97"/>
                        <a:pt x="548" y="97"/>
                        <a:pt x="548" y="97"/>
                      </a:cubicBezTo>
                      <a:cubicBezTo>
                        <a:pt x="548" y="101"/>
                        <a:pt x="548" y="101"/>
                        <a:pt x="548" y="101"/>
                      </a:cubicBezTo>
                      <a:cubicBezTo>
                        <a:pt x="514" y="133"/>
                        <a:pt x="479" y="159"/>
                        <a:pt x="441" y="184"/>
                      </a:cubicBezTo>
                      <a:cubicBezTo>
                        <a:pt x="441" y="184"/>
                        <a:pt x="441" y="184"/>
                        <a:pt x="441" y="184"/>
                      </a:cubicBezTo>
                      <a:cubicBezTo>
                        <a:pt x="264" y="299"/>
                        <a:pt x="65" y="349"/>
                        <a:pt x="65" y="349"/>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76" name="Freeform 11"/>
                <xdr:cNvSpPr>
                  <a:spLocks/>
                </xdr:cNvSpPr>
              </xdr:nvSpPr>
              <xdr:spPr>
                <a:xfrm>
                  <a:off x="7444674" y="3625946"/>
                  <a:ext cx="929969" cy="524510"/>
                </a:xfrm>
                <a:custGeom>
                  <a:pathLst>
                    <a:path h="422" w="750">
                      <a:moveTo>
                        <a:pt x="149" y="421"/>
                      </a:moveTo>
                      <a:cubicBezTo>
                        <a:pt x="148" y="422"/>
                        <a:pt x="148" y="422"/>
                        <a:pt x="148" y="422"/>
                      </a:cubicBezTo>
                      <a:cubicBezTo>
                        <a:pt x="147" y="421"/>
                        <a:pt x="147" y="421"/>
                        <a:pt x="147" y="421"/>
                      </a:cubicBezTo>
                      <a:cubicBezTo>
                        <a:pt x="146" y="419"/>
                        <a:pt x="145" y="418"/>
                        <a:pt x="144" y="416"/>
                      </a:cubicBezTo>
                      <a:cubicBezTo>
                        <a:pt x="144" y="416"/>
                        <a:pt x="144" y="416"/>
                        <a:pt x="144" y="416"/>
                      </a:cubicBezTo>
                      <a:cubicBezTo>
                        <a:pt x="58" y="284"/>
                        <a:pt x="0" y="4"/>
                        <a:pt x="0" y="4"/>
                      </a:cubicBezTo>
                      <a:cubicBezTo>
                        <a:pt x="1" y="4"/>
                        <a:pt x="1" y="4"/>
                        <a:pt x="1" y="4"/>
                      </a:cubicBezTo>
                      <a:cubicBezTo>
                        <a:pt x="3" y="0"/>
                        <a:pt x="3" y="0"/>
                        <a:pt x="3" y="0"/>
                      </a:cubicBezTo>
                      <a:cubicBezTo>
                        <a:pt x="3" y="0"/>
                        <a:pt x="8" y="21"/>
                        <a:pt x="15" y="49"/>
                      </a:cubicBezTo>
                      <a:cubicBezTo>
                        <a:pt x="15" y="49"/>
                        <a:pt x="15" y="49"/>
                        <a:pt x="15" y="49"/>
                      </a:cubicBezTo>
                      <a:cubicBezTo>
                        <a:pt x="21" y="78"/>
                        <a:pt x="31" y="117"/>
                        <a:pt x="44" y="160"/>
                      </a:cubicBezTo>
                      <a:cubicBezTo>
                        <a:pt x="44" y="160"/>
                        <a:pt x="44" y="160"/>
                        <a:pt x="44" y="160"/>
                      </a:cubicBezTo>
                      <a:cubicBezTo>
                        <a:pt x="69" y="246"/>
                        <a:pt x="105" y="349"/>
                        <a:pt x="147" y="414"/>
                      </a:cubicBezTo>
                      <a:cubicBezTo>
                        <a:pt x="147" y="414"/>
                        <a:pt x="147" y="414"/>
                        <a:pt x="147" y="414"/>
                      </a:cubicBezTo>
                      <a:cubicBezTo>
                        <a:pt x="148" y="415"/>
                        <a:pt x="149" y="416"/>
                        <a:pt x="149" y="417"/>
                      </a:cubicBezTo>
                      <a:cubicBezTo>
                        <a:pt x="149" y="417"/>
                        <a:pt x="149" y="417"/>
                        <a:pt x="149" y="417"/>
                      </a:cubicBezTo>
                      <a:cubicBezTo>
                        <a:pt x="153" y="416"/>
                        <a:pt x="165" y="413"/>
                        <a:pt x="184" y="408"/>
                      </a:cubicBezTo>
                      <a:cubicBezTo>
                        <a:pt x="184" y="408"/>
                        <a:pt x="184" y="408"/>
                        <a:pt x="184" y="408"/>
                      </a:cubicBezTo>
                      <a:cubicBezTo>
                        <a:pt x="207" y="401"/>
                        <a:pt x="240" y="391"/>
                        <a:pt x="279" y="376"/>
                      </a:cubicBezTo>
                      <a:cubicBezTo>
                        <a:pt x="279" y="376"/>
                        <a:pt x="279" y="376"/>
                        <a:pt x="279" y="376"/>
                      </a:cubicBezTo>
                      <a:cubicBezTo>
                        <a:pt x="357" y="347"/>
                        <a:pt x="461" y="301"/>
                        <a:pt x="565" y="233"/>
                      </a:cubicBezTo>
                      <a:cubicBezTo>
                        <a:pt x="565" y="233"/>
                        <a:pt x="565" y="233"/>
                        <a:pt x="565" y="233"/>
                      </a:cubicBezTo>
                      <a:cubicBezTo>
                        <a:pt x="628" y="192"/>
                        <a:pt x="693" y="142"/>
                        <a:pt x="750" y="84"/>
                      </a:cubicBezTo>
                      <a:cubicBezTo>
                        <a:pt x="750" y="84"/>
                        <a:pt x="750" y="84"/>
                        <a:pt x="750" y="84"/>
                      </a:cubicBezTo>
                      <a:cubicBezTo>
                        <a:pt x="750" y="88"/>
                        <a:pt x="750" y="88"/>
                        <a:pt x="750" y="88"/>
                      </a:cubicBezTo>
                      <a:cubicBezTo>
                        <a:pt x="693" y="147"/>
                        <a:pt x="630" y="195"/>
                        <a:pt x="567" y="237"/>
                      </a:cubicBezTo>
                      <a:cubicBezTo>
                        <a:pt x="567" y="237"/>
                        <a:pt x="567" y="237"/>
                        <a:pt x="567" y="237"/>
                      </a:cubicBezTo>
                      <a:cubicBezTo>
                        <a:pt x="359" y="372"/>
                        <a:pt x="149" y="421"/>
                        <a:pt x="149" y="421"/>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77" name="Freeform 12"/>
                <xdr:cNvSpPr>
                  <a:spLocks/>
                </xdr:cNvSpPr>
              </xdr:nvSpPr>
              <xdr:spPr>
                <a:xfrm>
                  <a:off x="7203761" y="3968189"/>
                  <a:ext cx="1035605" cy="576961"/>
                </a:xfrm>
                <a:custGeom>
                  <a:pathLst>
                    <a:path h="473" w="822">
                      <a:moveTo>
                        <a:pt x="175" y="473"/>
                      </a:moveTo>
                      <a:cubicBezTo>
                        <a:pt x="174" y="473"/>
                        <a:pt x="174" y="473"/>
                        <a:pt x="174" y="473"/>
                      </a:cubicBezTo>
                      <a:cubicBezTo>
                        <a:pt x="173" y="473"/>
                        <a:pt x="173" y="473"/>
                        <a:pt x="173" y="473"/>
                      </a:cubicBezTo>
                      <a:cubicBezTo>
                        <a:pt x="162" y="458"/>
                        <a:pt x="152" y="444"/>
                        <a:pt x="143" y="429"/>
                      </a:cubicBezTo>
                      <a:cubicBezTo>
                        <a:pt x="143" y="429"/>
                        <a:pt x="143" y="429"/>
                        <a:pt x="143" y="429"/>
                      </a:cubicBezTo>
                      <a:cubicBezTo>
                        <a:pt x="0" y="210"/>
                        <a:pt x="9" y="6"/>
                        <a:pt x="9" y="6"/>
                      </a:cubicBezTo>
                      <a:cubicBezTo>
                        <a:pt x="9" y="6"/>
                        <a:pt x="9" y="6"/>
                        <a:pt x="9" y="6"/>
                      </a:cubicBezTo>
                      <a:cubicBezTo>
                        <a:pt x="9" y="6"/>
                        <a:pt x="9" y="6"/>
                        <a:pt x="9" y="6"/>
                      </a:cubicBezTo>
                      <a:cubicBezTo>
                        <a:pt x="11" y="0"/>
                        <a:pt x="11" y="0"/>
                        <a:pt x="11" y="0"/>
                      </a:cubicBezTo>
                      <a:cubicBezTo>
                        <a:pt x="11" y="0"/>
                        <a:pt x="11" y="17"/>
                        <a:pt x="13" y="39"/>
                      </a:cubicBezTo>
                      <a:cubicBezTo>
                        <a:pt x="13" y="39"/>
                        <a:pt x="13" y="39"/>
                        <a:pt x="13" y="39"/>
                      </a:cubicBezTo>
                      <a:cubicBezTo>
                        <a:pt x="14" y="62"/>
                        <a:pt x="18" y="95"/>
                        <a:pt x="26" y="134"/>
                      </a:cubicBezTo>
                      <a:cubicBezTo>
                        <a:pt x="26" y="134"/>
                        <a:pt x="26" y="134"/>
                        <a:pt x="26" y="134"/>
                      </a:cubicBezTo>
                      <a:cubicBezTo>
                        <a:pt x="41" y="212"/>
                        <a:pt x="75" y="318"/>
                        <a:pt x="146" y="427"/>
                      </a:cubicBezTo>
                      <a:cubicBezTo>
                        <a:pt x="146" y="427"/>
                        <a:pt x="146" y="427"/>
                        <a:pt x="146" y="427"/>
                      </a:cubicBezTo>
                      <a:cubicBezTo>
                        <a:pt x="155" y="441"/>
                        <a:pt x="165" y="455"/>
                        <a:pt x="175" y="469"/>
                      </a:cubicBezTo>
                      <a:cubicBezTo>
                        <a:pt x="175" y="469"/>
                        <a:pt x="175" y="469"/>
                        <a:pt x="175" y="469"/>
                      </a:cubicBezTo>
                      <a:cubicBezTo>
                        <a:pt x="179" y="469"/>
                        <a:pt x="189" y="468"/>
                        <a:pt x="206" y="465"/>
                      </a:cubicBezTo>
                      <a:cubicBezTo>
                        <a:pt x="206" y="465"/>
                        <a:pt x="206" y="465"/>
                        <a:pt x="206" y="465"/>
                      </a:cubicBezTo>
                      <a:cubicBezTo>
                        <a:pt x="227" y="461"/>
                        <a:pt x="257" y="454"/>
                        <a:pt x="296" y="441"/>
                      </a:cubicBezTo>
                      <a:cubicBezTo>
                        <a:pt x="296" y="441"/>
                        <a:pt x="296" y="441"/>
                        <a:pt x="296" y="441"/>
                      </a:cubicBezTo>
                      <a:cubicBezTo>
                        <a:pt x="373" y="416"/>
                        <a:pt x="484" y="369"/>
                        <a:pt x="618" y="282"/>
                      </a:cubicBezTo>
                      <a:cubicBezTo>
                        <a:pt x="618" y="282"/>
                        <a:pt x="618" y="282"/>
                        <a:pt x="618" y="282"/>
                      </a:cubicBezTo>
                      <a:cubicBezTo>
                        <a:pt x="681" y="241"/>
                        <a:pt x="750" y="190"/>
                        <a:pt x="822" y="130"/>
                      </a:cubicBezTo>
                      <a:cubicBezTo>
                        <a:pt x="822" y="130"/>
                        <a:pt x="822" y="130"/>
                        <a:pt x="822" y="130"/>
                      </a:cubicBezTo>
                      <a:cubicBezTo>
                        <a:pt x="820" y="134"/>
                        <a:pt x="820" y="134"/>
                        <a:pt x="820" y="134"/>
                      </a:cubicBezTo>
                      <a:cubicBezTo>
                        <a:pt x="748" y="195"/>
                        <a:pt x="683" y="244"/>
                        <a:pt x="620" y="285"/>
                      </a:cubicBezTo>
                      <a:cubicBezTo>
                        <a:pt x="620" y="285"/>
                        <a:pt x="620" y="285"/>
                        <a:pt x="620" y="285"/>
                      </a:cubicBezTo>
                      <a:cubicBezTo>
                        <a:pt x="352" y="460"/>
                        <a:pt x="175" y="473"/>
                        <a:pt x="175" y="473"/>
                      </a:cubicBezTo>
                      <a:close/>
                    </a:path>
                  </a:pathLst>
                </a:cu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28</xdr:row>
      <xdr:rowOff>9525</xdr:rowOff>
    </xdr:from>
    <xdr:to>
      <xdr:col>13</xdr:col>
      <xdr:colOff>0</xdr:colOff>
      <xdr:row>44</xdr:row>
      <xdr:rowOff>28575</xdr:rowOff>
    </xdr:to>
    <xdr:graphicFrame>
      <xdr:nvGraphicFramePr>
        <xdr:cNvPr id="1" name="Graphique 3"/>
        <xdr:cNvGraphicFramePr/>
      </xdr:nvGraphicFramePr>
      <xdr:xfrm>
        <a:off x="4838700" y="5715000"/>
        <a:ext cx="5467350" cy="321945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53</xdr:row>
      <xdr:rowOff>28575</xdr:rowOff>
    </xdr:from>
    <xdr:to>
      <xdr:col>19</xdr:col>
      <xdr:colOff>95250</xdr:colOff>
      <xdr:row>66</xdr:row>
      <xdr:rowOff>190500</xdr:rowOff>
    </xdr:to>
    <xdr:graphicFrame>
      <xdr:nvGraphicFramePr>
        <xdr:cNvPr id="2" name="Graphique 4"/>
        <xdr:cNvGraphicFramePr/>
      </xdr:nvGraphicFramePr>
      <xdr:xfrm>
        <a:off x="10306050" y="10858500"/>
        <a:ext cx="4772025" cy="2743200"/>
      </xdr:xfrm>
      <a:graphic>
        <a:graphicData uri="http://schemas.openxmlformats.org/drawingml/2006/chart">
          <c:chart xmlns:c="http://schemas.openxmlformats.org/drawingml/2006/chart" r:id="rId2"/>
        </a:graphicData>
      </a:graphic>
    </xdr:graphicFrame>
    <xdr:clientData/>
  </xdr:twoCellAnchor>
  <xdr:twoCellAnchor>
    <xdr:from>
      <xdr:col>13</xdr:col>
      <xdr:colOff>9525</xdr:colOff>
      <xdr:row>75</xdr:row>
      <xdr:rowOff>0</xdr:rowOff>
    </xdr:from>
    <xdr:to>
      <xdr:col>19</xdr:col>
      <xdr:colOff>85725</xdr:colOff>
      <xdr:row>88</xdr:row>
      <xdr:rowOff>0</xdr:rowOff>
    </xdr:to>
    <xdr:graphicFrame>
      <xdr:nvGraphicFramePr>
        <xdr:cNvPr id="3" name="Graphique 5"/>
        <xdr:cNvGraphicFramePr/>
      </xdr:nvGraphicFramePr>
      <xdr:xfrm>
        <a:off x="10315575" y="15240000"/>
        <a:ext cx="4752975" cy="2609850"/>
      </xdr:xfrm>
      <a:graphic>
        <a:graphicData uri="http://schemas.openxmlformats.org/drawingml/2006/chart">
          <c:chart xmlns:c="http://schemas.openxmlformats.org/drawingml/2006/chart" r:id="rId3"/>
        </a:graphicData>
      </a:graphic>
    </xdr:graphicFrame>
    <xdr:clientData/>
  </xdr:twoCellAnchor>
  <xdr:twoCellAnchor>
    <xdr:from>
      <xdr:col>13</xdr:col>
      <xdr:colOff>9525</xdr:colOff>
      <xdr:row>94</xdr:row>
      <xdr:rowOff>180975</xdr:rowOff>
    </xdr:from>
    <xdr:to>
      <xdr:col>19</xdr:col>
      <xdr:colOff>28575</xdr:colOff>
      <xdr:row>108</xdr:row>
      <xdr:rowOff>180975</xdr:rowOff>
    </xdr:to>
    <xdr:graphicFrame>
      <xdr:nvGraphicFramePr>
        <xdr:cNvPr id="4" name="Graphique 6"/>
        <xdr:cNvGraphicFramePr/>
      </xdr:nvGraphicFramePr>
      <xdr:xfrm>
        <a:off x="10315575" y="19250025"/>
        <a:ext cx="4695825" cy="2790825"/>
      </xdr:xfrm>
      <a:graphic>
        <a:graphicData uri="http://schemas.openxmlformats.org/drawingml/2006/chart">
          <c:chart xmlns:c="http://schemas.openxmlformats.org/drawingml/2006/chart" r:id="rId4"/>
        </a:graphicData>
      </a:graphic>
    </xdr:graphicFrame>
    <xdr:clientData/>
  </xdr:twoCellAnchor>
  <xdr:twoCellAnchor>
    <xdr:from>
      <xdr:col>12</xdr:col>
      <xdr:colOff>809625</xdr:colOff>
      <xdr:row>34</xdr:row>
      <xdr:rowOff>38100</xdr:rowOff>
    </xdr:from>
    <xdr:to>
      <xdr:col>16</xdr:col>
      <xdr:colOff>400050</xdr:colOff>
      <xdr:row>36</xdr:row>
      <xdr:rowOff>9525</xdr:rowOff>
    </xdr:to>
    <xdr:sp>
      <xdr:nvSpPr>
        <xdr:cNvPr id="5" name="Connecteur droit 2"/>
        <xdr:cNvSpPr>
          <a:spLocks/>
        </xdr:cNvSpPr>
      </xdr:nvSpPr>
      <xdr:spPr>
        <a:xfrm flipV="1">
          <a:off x="10287000" y="6943725"/>
          <a:ext cx="2705100" cy="3714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27</xdr:row>
      <xdr:rowOff>161925</xdr:rowOff>
    </xdr:from>
    <xdr:to>
      <xdr:col>12</xdr:col>
      <xdr:colOff>9525</xdr:colOff>
      <xdr:row>44</xdr:row>
      <xdr:rowOff>0</xdr:rowOff>
    </xdr:to>
    <xdr:graphicFrame>
      <xdr:nvGraphicFramePr>
        <xdr:cNvPr id="1" name="Graphique 1"/>
        <xdr:cNvGraphicFramePr/>
      </xdr:nvGraphicFramePr>
      <xdr:xfrm>
        <a:off x="3838575" y="5019675"/>
        <a:ext cx="5314950" cy="3057525"/>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51</xdr:row>
      <xdr:rowOff>180975</xdr:rowOff>
    </xdr:from>
    <xdr:to>
      <xdr:col>19</xdr:col>
      <xdr:colOff>38100</xdr:colOff>
      <xdr:row>66</xdr:row>
      <xdr:rowOff>9525</xdr:rowOff>
    </xdr:to>
    <xdr:graphicFrame>
      <xdr:nvGraphicFramePr>
        <xdr:cNvPr id="2" name="Graphique 2"/>
        <xdr:cNvGraphicFramePr/>
      </xdr:nvGraphicFramePr>
      <xdr:xfrm>
        <a:off x="10106025" y="9658350"/>
        <a:ext cx="4410075" cy="2581275"/>
      </xdr:xfrm>
      <a:graphic>
        <a:graphicData uri="http://schemas.openxmlformats.org/drawingml/2006/chart">
          <c:chart xmlns:c="http://schemas.openxmlformats.org/drawingml/2006/chart" r:id="rId2"/>
        </a:graphicData>
      </a:graphic>
    </xdr:graphicFrame>
    <xdr:clientData/>
  </xdr:twoCellAnchor>
  <xdr:twoCellAnchor>
    <xdr:from>
      <xdr:col>13</xdr:col>
      <xdr:colOff>171450</xdr:colOff>
      <xdr:row>75</xdr:row>
      <xdr:rowOff>0</xdr:rowOff>
    </xdr:from>
    <xdr:to>
      <xdr:col>18</xdr:col>
      <xdr:colOff>752475</xdr:colOff>
      <xdr:row>88</xdr:row>
      <xdr:rowOff>9525</xdr:rowOff>
    </xdr:to>
    <xdr:graphicFrame>
      <xdr:nvGraphicFramePr>
        <xdr:cNvPr id="3" name="Graphique 3"/>
        <xdr:cNvGraphicFramePr/>
      </xdr:nvGraphicFramePr>
      <xdr:xfrm>
        <a:off x="10077450" y="14011275"/>
        <a:ext cx="4391025" cy="2438400"/>
      </xdr:xfrm>
      <a:graphic>
        <a:graphicData uri="http://schemas.openxmlformats.org/drawingml/2006/chart">
          <c:chart xmlns:c="http://schemas.openxmlformats.org/drawingml/2006/chart" r:id="rId3"/>
        </a:graphicData>
      </a:graphic>
    </xdr:graphicFrame>
    <xdr:clientData/>
  </xdr:twoCellAnchor>
  <xdr:twoCellAnchor>
    <xdr:from>
      <xdr:col>13</xdr:col>
      <xdr:colOff>200025</xdr:colOff>
      <xdr:row>96</xdr:row>
      <xdr:rowOff>0</xdr:rowOff>
    </xdr:from>
    <xdr:to>
      <xdr:col>19</xdr:col>
      <xdr:colOff>57150</xdr:colOff>
      <xdr:row>109</xdr:row>
      <xdr:rowOff>161925</xdr:rowOff>
    </xdr:to>
    <xdr:graphicFrame>
      <xdr:nvGraphicFramePr>
        <xdr:cNvPr id="4" name="Graphique 4"/>
        <xdr:cNvGraphicFramePr/>
      </xdr:nvGraphicFramePr>
      <xdr:xfrm>
        <a:off x="10106025" y="18030825"/>
        <a:ext cx="4429125" cy="25717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27</xdr:row>
      <xdr:rowOff>161925</xdr:rowOff>
    </xdr:from>
    <xdr:to>
      <xdr:col>12</xdr:col>
      <xdr:colOff>9525</xdr:colOff>
      <xdr:row>44</xdr:row>
      <xdr:rowOff>0</xdr:rowOff>
    </xdr:to>
    <xdr:graphicFrame>
      <xdr:nvGraphicFramePr>
        <xdr:cNvPr id="1" name="Graphique 5"/>
        <xdr:cNvGraphicFramePr/>
      </xdr:nvGraphicFramePr>
      <xdr:xfrm>
        <a:off x="3838575" y="5019675"/>
        <a:ext cx="5314950" cy="3057525"/>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51</xdr:row>
      <xdr:rowOff>180975</xdr:rowOff>
    </xdr:from>
    <xdr:to>
      <xdr:col>19</xdr:col>
      <xdr:colOff>38100</xdr:colOff>
      <xdr:row>66</xdr:row>
      <xdr:rowOff>9525</xdr:rowOff>
    </xdr:to>
    <xdr:graphicFrame>
      <xdr:nvGraphicFramePr>
        <xdr:cNvPr id="2" name="Graphique 6"/>
        <xdr:cNvGraphicFramePr/>
      </xdr:nvGraphicFramePr>
      <xdr:xfrm>
        <a:off x="10106025" y="9658350"/>
        <a:ext cx="4410075" cy="2581275"/>
      </xdr:xfrm>
      <a:graphic>
        <a:graphicData uri="http://schemas.openxmlformats.org/drawingml/2006/chart">
          <c:chart xmlns:c="http://schemas.openxmlformats.org/drawingml/2006/chart" r:id="rId2"/>
        </a:graphicData>
      </a:graphic>
    </xdr:graphicFrame>
    <xdr:clientData/>
  </xdr:twoCellAnchor>
  <xdr:twoCellAnchor>
    <xdr:from>
      <xdr:col>13</xdr:col>
      <xdr:colOff>171450</xdr:colOff>
      <xdr:row>75</xdr:row>
      <xdr:rowOff>0</xdr:rowOff>
    </xdr:from>
    <xdr:to>
      <xdr:col>18</xdr:col>
      <xdr:colOff>752475</xdr:colOff>
      <xdr:row>88</xdr:row>
      <xdr:rowOff>9525</xdr:rowOff>
    </xdr:to>
    <xdr:graphicFrame>
      <xdr:nvGraphicFramePr>
        <xdr:cNvPr id="3" name="Graphique 7"/>
        <xdr:cNvGraphicFramePr/>
      </xdr:nvGraphicFramePr>
      <xdr:xfrm>
        <a:off x="10077450" y="14011275"/>
        <a:ext cx="4391025" cy="2438400"/>
      </xdr:xfrm>
      <a:graphic>
        <a:graphicData uri="http://schemas.openxmlformats.org/drawingml/2006/chart">
          <c:chart xmlns:c="http://schemas.openxmlformats.org/drawingml/2006/chart" r:id="rId3"/>
        </a:graphicData>
      </a:graphic>
    </xdr:graphicFrame>
    <xdr:clientData/>
  </xdr:twoCellAnchor>
  <xdr:twoCellAnchor>
    <xdr:from>
      <xdr:col>13</xdr:col>
      <xdr:colOff>200025</xdr:colOff>
      <xdr:row>96</xdr:row>
      <xdr:rowOff>0</xdr:rowOff>
    </xdr:from>
    <xdr:to>
      <xdr:col>19</xdr:col>
      <xdr:colOff>57150</xdr:colOff>
      <xdr:row>109</xdr:row>
      <xdr:rowOff>161925</xdr:rowOff>
    </xdr:to>
    <xdr:graphicFrame>
      <xdr:nvGraphicFramePr>
        <xdr:cNvPr id="4" name="Graphique 8"/>
        <xdr:cNvGraphicFramePr/>
      </xdr:nvGraphicFramePr>
      <xdr:xfrm>
        <a:off x="10106025" y="18030825"/>
        <a:ext cx="4429125" cy="2571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K30"/>
  <sheetViews>
    <sheetView zoomScale="150" zoomScaleNormal="150" workbookViewId="0" topLeftCell="A1">
      <selection activeCell="F42" sqref="F42"/>
    </sheetView>
  </sheetViews>
  <sheetFormatPr defaultColWidth="11.421875" defaultRowHeight="15"/>
  <sheetData>
    <row r="1" ht="19.5">
      <c r="C1" s="152" t="s">
        <v>182</v>
      </c>
    </row>
    <row r="2" spans="1:7" ht="15" customHeight="1">
      <c r="A2" s="153" t="s">
        <v>183</v>
      </c>
      <c r="B2" s="153"/>
      <c r="C2" s="153"/>
      <c r="D2" s="153"/>
      <c r="E2" s="153"/>
      <c r="F2" s="153"/>
      <c r="G2" s="153"/>
    </row>
    <row r="3" spans="1:11" ht="14.25" customHeight="1">
      <c r="A3" s="153"/>
      <c r="B3" s="153"/>
      <c r="C3" s="153"/>
      <c r="D3" s="153"/>
      <c r="E3" s="153"/>
      <c r="F3" s="153"/>
      <c r="G3" s="153"/>
      <c r="H3" s="148"/>
      <c r="I3" s="148"/>
      <c r="J3" s="148"/>
      <c r="K3" s="148"/>
    </row>
    <row r="4" spans="1:11" ht="13.5">
      <c r="A4" s="153"/>
      <c r="B4" s="153"/>
      <c r="C4" s="153"/>
      <c r="D4" s="153"/>
      <c r="E4" s="153"/>
      <c r="F4" s="153"/>
      <c r="G4" s="153"/>
      <c r="H4" s="148"/>
      <c r="I4" s="148"/>
      <c r="J4" s="148"/>
      <c r="K4" s="148"/>
    </row>
    <row r="5" spans="1:11" ht="13.5">
      <c r="A5" s="153"/>
      <c r="B5" s="153"/>
      <c r="C5" s="153"/>
      <c r="D5" s="153"/>
      <c r="E5" s="153"/>
      <c r="F5" s="153"/>
      <c r="G5" s="153"/>
      <c r="H5" s="148"/>
      <c r="I5" s="148"/>
      <c r="J5" s="148"/>
      <c r="K5" s="148"/>
    </row>
    <row r="6" spans="1:11" ht="13.5">
      <c r="A6" s="153"/>
      <c r="B6" s="153"/>
      <c r="C6" s="153"/>
      <c r="D6" s="153"/>
      <c r="E6" s="153"/>
      <c r="F6" s="153"/>
      <c r="G6" s="153"/>
      <c r="H6" s="148"/>
      <c r="I6" s="148"/>
      <c r="J6" s="148"/>
      <c r="K6" s="148"/>
    </row>
    <row r="7" spans="1:11" ht="13.5">
      <c r="A7" s="153"/>
      <c r="B7" s="153"/>
      <c r="C7" s="153"/>
      <c r="D7" s="153"/>
      <c r="E7" s="153"/>
      <c r="F7" s="153"/>
      <c r="G7" s="153"/>
      <c r="H7" s="148"/>
      <c r="I7" s="148"/>
      <c r="J7" s="148"/>
      <c r="K7" s="148"/>
    </row>
    <row r="8" spans="1:11" ht="13.5">
      <c r="A8" s="153"/>
      <c r="B8" s="153"/>
      <c r="C8" s="153"/>
      <c r="D8" s="153"/>
      <c r="E8" s="153"/>
      <c r="F8" s="153"/>
      <c r="G8" s="153"/>
      <c r="H8" s="148"/>
      <c r="I8" s="148"/>
      <c r="J8" s="148"/>
      <c r="K8" s="148"/>
    </row>
    <row r="9" spans="1:11" ht="13.5">
      <c r="A9" s="153"/>
      <c r="B9" s="153"/>
      <c r="C9" s="153"/>
      <c r="D9" s="153"/>
      <c r="E9" s="153"/>
      <c r="F9" s="153"/>
      <c r="G9" s="153"/>
      <c r="H9" s="148"/>
      <c r="I9" s="148"/>
      <c r="J9" s="148"/>
      <c r="K9" s="148"/>
    </row>
    <row r="10" spans="1:11" ht="13.5">
      <c r="A10" s="153"/>
      <c r="B10" s="153"/>
      <c r="C10" s="153"/>
      <c r="D10" s="153"/>
      <c r="E10" s="153"/>
      <c r="F10" s="153"/>
      <c r="G10" s="153"/>
      <c r="H10" s="148"/>
      <c r="I10" s="148"/>
      <c r="J10" s="148"/>
      <c r="K10" s="148"/>
    </row>
    <row r="11" spans="1:11" ht="13.5">
      <c r="A11" s="153"/>
      <c r="B11" s="153"/>
      <c r="C11" s="153"/>
      <c r="D11" s="153"/>
      <c r="E11" s="153"/>
      <c r="F11" s="153"/>
      <c r="G11" s="153"/>
      <c r="H11" s="148"/>
      <c r="I11" s="148"/>
      <c r="J11" s="148"/>
      <c r="K11" s="148"/>
    </row>
    <row r="12" spans="1:11" ht="13.5">
      <c r="A12" s="153"/>
      <c r="B12" s="153"/>
      <c r="C12" s="153"/>
      <c r="D12" s="153"/>
      <c r="E12" s="153"/>
      <c r="F12" s="153"/>
      <c r="G12" s="153"/>
      <c r="H12" s="148"/>
      <c r="I12" s="148"/>
      <c r="J12" s="148"/>
      <c r="K12" s="148"/>
    </row>
    <row r="13" spans="1:11" ht="13.5">
      <c r="A13" s="153"/>
      <c r="B13" s="153"/>
      <c r="C13" s="153"/>
      <c r="D13" s="153"/>
      <c r="E13" s="153"/>
      <c r="F13" s="153"/>
      <c r="G13" s="153"/>
      <c r="H13" s="148"/>
      <c r="I13" s="148"/>
      <c r="J13" s="148"/>
      <c r="K13" s="148"/>
    </row>
    <row r="14" spans="1:11" ht="13.5">
      <c r="A14" s="153"/>
      <c r="B14" s="153"/>
      <c r="C14" s="153"/>
      <c r="D14" s="153"/>
      <c r="E14" s="153"/>
      <c r="F14" s="153"/>
      <c r="G14" s="153"/>
      <c r="H14" s="148"/>
      <c r="I14" s="148"/>
      <c r="J14" s="148"/>
      <c r="K14" s="148"/>
    </row>
    <row r="15" spans="1:11" ht="13.5">
      <c r="A15" s="153"/>
      <c r="B15" s="153"/>
      <c r="C15" s="153"/>
      <c r="D15" s="153"/>
      <c r="E15" s="153"/>
      <c r="F15" s="153"/>
      <c r="G15" s="153"/>
      <c r="H15" s="148"/>
      <c r="I15" s="148"/>
      <c r="J15" s="148"/>
      <c r="K15" s="148"/>
    </row>
    <row r="16" spans="1:11" ht="13.5">
      <c r="A16" s="153"/>
      <c r="B16" s="153"/>
      <c r="C16" s="153"/>
      <c r="D16" s="153"/>
      <c r="E16" s="153"/>
      <c r="F16" s="153"/>
      <c r="G16" s="153"/>
      <c r="H16" s="148"/>
      <c r="I16" s="148"/>
      <c r="J16" s="148"/>
      <c r="K16" s="148"/>
    </row>
    <row r="17" spans="1:11" ht="13.5">
      <c r="A17" s="153"/>
      <c r="B17" s="153"/>
      <c r="C17" s="153"/>
      <c r="D17" s="153"/>
      <c r="E17" s="153"/>
      <c r="F17" s="153"/>
      <c r="G17" s="153"/>
      <c r="H17" s="148"/>
      <c r="I17" s="148"/>
      <c r="J17" s="148"/>
      <c r="K17" s="148"/>
    </row>
    <row r="18" spans="1:11" ht="13.5">
      <c r="A18" s="153"/>
      <c r="B18" s="153"/>
      <c r="C18" s="153"/>
      <c r="D18" s="153"/>
      <c r="E18" s="153"/>
      <c r="F18" s="153"/>
      <c r="G18" s="153"/>
      <c r="H18" s="148"/>
      <c r="I18" s="148"/>
      <c r="J18" s="148"/>
      <c r="K18" s="148"/>
    </row>
    <row r="19" spans="1:11" ht="13.5">
      <c r="A19" s="153"/>
      <c r="B19" s="153"/>
      <c r="C19" s="153"/>
      <c r="D19" s="153"/>
      <c r="E19" s="153"/>
      <c r="F19" s="153"/>
      <c r="G19" s="153"/>
      <c r="H19" s="148"/>
      <c r="I19" s="148"/>
      <c r="J19" s="148"/>
      <c r="K19" s="148"/>
    </row>
    <row r="20" spans="1:11" ht="13.5">
      <c r="A20" s="153"/>
      <c r="B20" s="153"/>
      <c r="C20" s="153"/>
      <c r="D20" s="153"/>
      <c r="E20" s="153"/>
      <c r="F20" s="153"/>
      <c r="G20" s="153"/>
      <c r="H20" s="148"/>
      <c r="I20" s="148"/>
      <c r="J20" s="148"/>
      <c r="K20" s="148"/>
    </row>
    <row r="21" spans="1:11" ht="13.5">
      <c r="A21" s="153"/>
      <c r="B21" s="153"/>
      <c r="C21" s="153"/>
      <c r="D21" s="153"/>
      <c r="E21" s="153"/>
      <c r="F21" s="153"/>
      <c r="G21" s="153"/>
      <c r="H21" s="148"/>
      <c r="I21" s="148"/>
      <c r="J21" s="148"/>
      <c r="K21" s="148"/>
    </row>
    <row r="22" spans="1:11" ht="13.5">
      <c r="A22" s="153"/>
      <c r="B22" s="153"/>
      <c r="C22" s="153"/>
      <c r="D22" s="153"/>
      <c r="E22" s="153"/>
      <c r="F22" s="153"/>
      <c r="G22" s="153"/>
      <c r="H22" s="148"/>
      <c r="I22" s="148"/>
      <c r="J22" s="148"/>
      <c r="K22" s="148"/>
    </row>
    <row r="23" spans="1:11" ht="13.5">
      <c r="A23" s="153"/>
      <c r="B23" s="153"/>
      <c r="C23" s="153"/>
      <c r="D23" s="153"/>
      <c r="E23" s="153"/>
      <c r="F23" s="153"/>
      <c r="G23" s="153"/>
      <c r="H23" s="148"/>
      <c r="I23" s="148"/>
      <c r="J23" s="148"/>
      <c r="K23" s="148"/>
    </row>
    <row r="24" spans="1:7" ht="13.5">
      <c r="A24" s="153"/>
      <c r="B24" s="153"/>
      <c r="C24" s="153"/>
      <c r="D24" s="153"/>
      <c r="E24" s="153"/>
      <c r="F24" s="153"/>
      <c r="G24" s="153"/>
    </row>
    <row r="25" spans="1:7" ht="13.5">
      <c r="A25" s="153"/>
      <c r="B25" s="153"/>
      <c r="C25" s="153"/>
      <c r="D25" s="153"/>
      <c r="E25" s="153"/>
      <c r="F25" s="153"/>
      <c r="G25" s="153"/>
    </row>
    <row r="26" spans="1:7" ht="13.5">
      <c r="A26" s="153"/>
      <c r="B26" s="153"/>
      <c r="C26" s="153"/>
      <c r="D26" s="153"/>
      <c r="E26" s="153"/>
      <c r="F26" s="153"/>
      <c r="G26" s="153"/>
    </row>
    <row r="27" spans="1:7" ht="13.5">
      <c r="A27" s="153"/>
      <c r="B27" s="153"/>
      <c r="C27" s="153"/>
      <c r="D27" s="153"/>
      <c r="E27" s="153"/>
      <c r="F27" s="153"/>
      <c r="G27" s="153"/>
    </row>
    <row r="28" spans="1:7" ht="13.5">
      <c r="A28" s="153"/>
      <c r="B28" s="153"/>
      <c r="C28" s="153"/>
      <c r="D28" s="153"/>
      <c r="E28" s="153"/>
      <c r="F28" s="153"/>
      <c r="G28" s="153"/>
    </row>
    <row r="29" spans="1:7" ht="13.5">
      <c r="A29" s="153"/>
      <c r="B29" s="153"/>
      <c r="C29" s="153"/>
      <c r="D29" s="153"/>
      <c r="E29" s="153"/>
      <c r="F29" s="153"/>
      <c r="G29" s="153"/>
    </row>
    <row r="30" spans="1:7" ht="13.5">
      <c r="A30" s="153"/>
      <c r="B30" s="153"/>
      <c r="C30" s="153"/>
      <c r="D30" s="153"/>
      <c r="E30" s="153"/>
      <c r="F30" s="153"/>
      <c r="G30" s="153"/>
    </row>
  </sheetData>
  <sheetProtection/>
  <mergeCells count="1">
    <mergeCell ref="A2:G30"/>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2:T44"/>
  <sheetViews>
    <sheetView workbookViewId="0" topLeftCell="A1">
      <selection activeCell="A16" sqref="A16"/>
    </sheetView>
  </sheetViews>
  <sheetFormatPr defaultColWidth="11.421875" defaultRowHeight="15"/>
  <sheetData>
    <row r="2" spans="3:17" ht="18">
      <c r="C2" s="128" t="s">
        <v>54</v>
      </c>
      <c r="D2" s="128"/>
      <c r="E2" s="128"/>
      <c r="F2" s="128"/>
      <c r="G2" s="128"/>
      <c r="H2" s="128"/>
      <c r="I2" s="128"/>
      <c r="J2" s="128"/>
      <c r="K2" s="128"/>
      <c r="L2" s="128"/>
      <c r="M2" s="128"/>
      <c r="P2" s="22"/>
      <c r="Q2" s="22"/>
    </row>
    <row r="3" spans="7:17" ht="18">
      <c r="G3" s="186" t="s">
        <v>84</v>
      </c>
      <c r="H3" s="186"/>
      <c r="P3" s="22"/>
      <c r="Q3" s="22"/>
    </row>
    <row r="4" spans="16:17" ht="13.5">
      <c r="P4" s="22"/>
      <c r="Q4" s="22"/>
    </row>
    <row r="5" spans="16:17" ht="13.5">
      <c r="P5" s="22"/>
      <c r="Q5" s="22"/>
    </row>
    <row r="6" spans="1:20" ht="13.5">
      <c r="A6" s="34"/>
      <c r="B6" s="44" t="s">
        <v>42</v>
      </c>
      <c r="C6" s="45"/>
      <c r="D6" s="45"/>
      <c r="E6" s="68"/>
      <c r="F6" s="45" t="s">
        <v>46</v>
      </c>
      <c r="G6" s="45"/>
      <c r="H6" s="46"/>
      <c r="I6" s="57"/>
      <c r="J6" s="31" t="s">
        <v>48</v>
      </c>
      <c r="K6" s="29"/>
      <c r="L6" s="30"/>
      <c r="M6" s="34"/>
      <c r="N6" s="31" t="s">
        <v>50</v>
      </c>
      <c r="O6" s="29"/>
      <c r="P6" s="29"/>
      <c r="Q6" s="68"/>
      <c r="R6" s="29" t="s">
        <v>52</v>
      </c>
      <c r="S6" s="29"/>
      <c r="T6" s="30"/>
    </row>
    <row r="7" spans="1:20" ht="15">
      <c r="A7" s="40" t="s">
        <v>25</v>
      </c>
      <c r="B7" s="47" t="s">
        <v>44</v>
      </c>
      <c r="C7" s="43"/>
      <c r="D7" s="43"/>
      <c r="E7" s="32" t="s">
        <v>23</v>
      </c>
      <c r="F7" s="42" t="s">
        <v>47</v>
      </c>
      <c r="G7" s="43"/>
      <c r="H7" s="48"/>
      <c r="I7" s="54" t="s">
        <v>26</v>
      </c>
      <c r="J7" s="58" t="s">
        <v>49</v>
      </c>
      <c r="K7" s="56"/>
      <c r="L7" s="59"/>
      <c r="M7" s="35" t="s">
        <v>27</v>
      </c>
      <c r="N7" s="63" t="s">
        <v>51</v>
      </c>
      <c r="O7" s="36"/>
      <c r="P7" s="36"/>
      <c r="Q7" s="32" t="s">
        <v>24</v>
      </c>
      <c r="R7" s="39" t="s">
        <v>53</v>
      </c>
      <c r="S7" s="36"/>
      <c r="T7" s="49"/>
    </row>
    <row r="8" spans="1:20" ht="15">
      <c r="A8" s="41" t="s">
        <v>56</v>
      </c>
      <c r="B8" s="50" t="s">
        <v>43</v>
      </c>
      <c r="C8" s="51"/>
      <c r="D8" s="51"/>
      <c r="E8" s="33" t="s">
        <v>57</v>
      </c>
      <c r="F8" s="67" t="s">
        <v>45</v>
      </c>
      <c r="G8" s="52"/>
      <c r="H8" s="53"/>
      <c r="I8" s="55" t="s">
        <v>58</v>
      </c>
      <c r="J8" s="60"/>
      <c r="K8" s="61"/>
      <c r="L8" s="62"/>
      <c r="M8" s="41" t="s">
        <v>59</v>
      </c>
      <c r="N8" s="60"/>
      <c r="O8" s="61"/>
      <c r="P8" s="61"/>
      <c r="Q8" s="33" t="s">
        <v>60</v>
      </c>
      <c r="R8" s="61"/>
      <c r="S8" s="61"/>
      <c r="T8" s="62"/>
    </row>
    <row r="10" ht="13.5">
      <c r="B10" s="69" t="s">
        <v>19</v>
      </c>
    </row>
    <row r="11" spans="1:6" ht="15">
      <c r="A11" s="70" t="s">
        <v>85</v>
      </c>
      <c r="B11" s="66"/>
      <c r="C11" s="66"/>
      <c r="D11" s="66"/>
      <c r="E11" s="66"/>
      <c r="F11" s="66"/>
    </row>
    <row r="12" ht="15">
      <c r="A12" s="71" t="s">
        <v>86</v>
      </c>
    </row>
    <row r="13" ht="15">
      <c r="A13" s="71" t="s">
        <v>87</v>
      </c>
    </row>
    <row r="14" ht="15">
      <c r="A14" s="71" t="s">
        <v>88</v>
      </c>
    </row>
    <row r="17" spans="1:5" ht="15">
      <c r="A17" s="73" t="s">
        <v>89</v>
      </c>
      <c r="B17" s="66"/>
      <c r="C17" s="66"/>
      <c r="D17" s="66"/>
      <c r="E17" s="66"/>
    </row>
    <row r="18" ht="15">
      <c r="A18" s="71" t="s">
        <v>90</v>
      </c>
    </row>
    <row r="19" ht="15">
      <c r="A19" s="71"/>
    </row>
    <row r="20" ht="15">
      <c r="A20" s="71" t="s">
        <v>91</v>
      </c>
    </row>
    <row r="21" ht="15">
      <c r="A21" s="71" t="s">
        <v>92</v>
      </c>
    </row>
    <row r="25" spans="1:4" ht="13.5">
      <c r="A25" s="129" t="s">
        <v>93</v>
      </c>
      <c r="B25" s="66"/>
      <c r="C25" s="66"/>
      <c r="D25" s="66"/>
    </row>
    <row r="26" ht="15">
      <c r="A26" s="71" t="s">
        <v>94</v>
      </c>
    </row>
    <row r="27" ht="15">
      <c r="A27" s="71" t="s">
        <v>95</v>
      </c>
    </row>
    <row r="30" spans="1:8" ht="13.5">
      <c r="A30" s="129" t="s">
        <v>96</v>
      </c>
      <c r="B30" s="66"/>
      <c r="C30" s="66"/>
      <c r="D30" s="66"/>
      <c r="E30" s="66"/>
      <c r="F30" s="66"/>
      <c r="G30" s="66"/>
      <c r="H30" s="66"/>
    </row>
    <row r="31" ht="15">
      <c r="A31" s="71" t="s">
        <v>97</v>
      </c>
    </row>
    <row r="32" ht="15">
      <c r="A32" s="71" t="s">
        <v>98</v>
      </c>
    </row>
    <row r="33" ht="15">
      <c r="A33" s="71"/>
    </row>
    <row r="34" spans="1:11" ht="15">
      <c r="A34" s="75" t="s">
        <v>99</v>
      </c>
      <c r="B34" s="75"/>
      <c r="C34" s="75"/>
      <c r="D34" s="75"/>
      <c r="E34" s="75"/>
      <c r="F34" s="75"/>
      <c r="G34" s="75"/>
      <c r="H34" s="75"/>
      <c r="I34" s="75"/>
      <c r="J34" s="75"/>
      <c r="K34" s="75"/>
    </row>
    <row r="37" spans="1:4" ht="13.5">
      <c r="A37" s="129" t="s">
        <v>100</v>
      </c>
      <c r="B37" s="66"/>
      <c r="C37" s="66"/>
      <c r="D37" s="66"/>
    </row>
    <row r="38" ht="15">
      <c r="A38" s="71" t="s">
        <v>101</v>
      </c>
    </row>
    <row r="41" spans="1:7" ht="13.5">
      <c r="A41" s="129" t="s">
        <v>102</v>
      </c>
      <c r="B41" s="66"/>
      <c r="C41" s="66"/>
      <c r="D41" s="66"/>
      <c r="E41" s="66"/>
      <c r="F41" s="66"/>
      <c r="G41" s="66"/>
    </row>
    <row r="42" ht="15">
      <c r="A42" s="71" t="s">
        <v>103</v>
      </c>
    </row>
    <row r="44" ht="15">
      <c r="A44" s="71" t="s">
        <v>104</v>
      </c>
    </row>
  </sheetData>
  <sheetProtection/>
  <mergeCells count="1">
    <mergeCell ref="G3:H3"/>
  </mergeCells>
  <hyperlinks>
    <hyperlink ref="B10" location="'fiche résumée'!A1" display="RETOU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S65"/>
  <sheetViews>
    <sheetView showZeros="0" zoomScale="60" zoomScaleNormal="60" workbookViewId="0" topLeftCell="A1">
      <selection activeCell="A1" sqref="A1"/>
    </sheetView>
  </sheetViews>
  <sheetFormatPr defaultColWidth="11.421875" defaultRowHeight="15"/>
  <sheetData>
    <row r="2" spans="1:5" ht="15">
      <c r="A2" s="160"/>
      <c r="B2" s="161"/>
      <c r="C2" s="161"/>
      <c r="D2" s="161"/>
      <c r="E2" s="161"/>
    </row>
    <row r="23" ht="15"/>
    <row r="28" spans="1:2" ht="15">
      <c r="A28" s="14"/>
      <c r="B28" t="s">
        <v>18</v>
      </c>
    </row>
    <row r="29" spans="1:2" ht="15">
      <c r="A29" s="13"/>
      <c r="B29" t="s">
        <v>17</v>
      </c>
    </row>
    <row r="30" spans="1:2" ht="15">
      <c r="A30" s="12"/>
      <c r="B30" t="s">
        <v>16</v>
      </c>
    </row>
    <row r="31" spans="1:2" ht="15">
      <c r="A31" s="11"/>
      <c r="B31" t="s">
        <v>15</v>
      </c>
    </row>
    <row r="32" spans="1:2" ht="15">
      <c r="A32" s="10"/>
      <c r="B32" t="s">
        <v>14</v>
      </c>
    </row>
    <row r="41" ht="13.5">
      <c r="B41" s="9"/>
    </row>
    <row r="42" spans="1:18" ht="13.5">
      <c r="A42" s="162" t="s">
        <v>13</v>
      </c>
      <c r="B42" s="8" t="s">
        <v>12</v>
      </c>
      <c r="C42" s="5"/>
      <c r="D42" s="5"/>
      <c r="E42" s="4"/>
      <c r="N42" s="154" t="s">
        <v>11</v>
      </c>
      <c r="O42" s="6" t="s">
        <v>10</v>
      </c>
      <c r="P42" s="5"/>
      <c r="Q42" s="5"/>
      <c r="R42" s="4"/>
    </row>
    <row r="43" spans="1:18" ht="13.5">
      <c r="A43" s="162"/>
      <c r="B43" s="16" t="s">
        <v>9</v>
      </c>
      <c r="C43" s="15"/>
      <c r="D43" s="15"/>
      <c r="E43" s="17"/>
      <c r="N43" s="155"/>
      <c r="O43" s="16" t="s">
        <v>8</v>
      </c>
      <c r="P43" s="15"/>
      <c r="Q43" s="15"/>
      <c r="R43" s="17"/>
    </row>
    <row r="44" spans="1:18" ht="13.5">
      <c r="A44" s="162"/>
      <c r="B44" s="18"/>
      <c r="C44" s="19"/>
      <c r="D44" s="19"/>
      <c r="E44" s="20"/>
      <c r="N44" s="156"/>
      <c r="O44" s="157"/>
      <c r="P44" s="158"/>
      <c r="Q44" s="158"/>
      <c r="R44" s="159"/>
    </row>
    <row r="45" ht="13.5">
      <c r="C45" s="15"/>
    </row>
    <row r="58" spans="1:19" ht="13.5">
      <c r="A58" s="154" t="s">
        <v>7</v>
      </c>
      <c r="B58" s="7" t="s">
        <v>6</v>
      </c>
      <c r="C58" s="5"/>
      <c r="D58" s="5"/>
      <c r="E58" s="4"/>
      <c r="O58" s="154" t="s">
        <v>5</v>
      </c>
      <c r="P58" s="6" t="s">
        <v>4</v>
      </c>
      <c r="Q58" s="5"/>
      <c r="R58" s="5"/>
      <c r="S58" s="4"/>
    </row>
    <row r="59" spans="1:19" ht="13.5">
      <c r="A59" s="155"/>
      <c r="B59" s="21" t="s">
        <v>3</v>
      </c>
      <c r="C59" s="15"/>
      <c r="D59" s="15"/>
      <c r="E59" s="17"/>
      <c r="O59" s="155"/>
      <c r="P59" s="16" t="s">
        <v>2</v>
      </c>
      <c r="Q59" s="15"/>
      <c r="R59" s="15"/>
      <c r="S59" s="17"/>
    </row>
    <row r="60" spans="1:19" ht="13.5">
      <c r="A60" s="156"/>
      <c r="B60" s="157"/>
      <c r="C60" s="158"/>
      <c r="D60" s="158"/>
      <c r="E60" s="159"/>
      <c r="O60" s="156"/>
      <c r="P60" s="157"/>
      <c r="Q60" s="158"/>
      <c r="R60" s="158"/>
      <c r="S60" s="159"/>
    </row>
    <row r="63" spans="7:11" ht="13.5">
      <c r="G63" s="154" t="s">
        <v>1</v>
      </c>
      <c r="H63" s="6" t="s">
        <v>0</v>
      </c>
      <c r="I63" s="5"/>
      <c r="J63" s="5"/>
      <c r="K63" s="4"/>
    </row>
    <row r="64" spans="7:11" ht="13.5">
      <c r="G64" s="155"/>
      <c r="H64" s="16" t="s">
        <v>158</v>
      </c>
      <c r="I64" s="15"/>
      <c r="J64" s="15"/>
      <c r="K64" s="17"/>
    </row>
    <row r="65" spans="7:11" ht="13.5">
      <c r="G65" s="156"/>
      <c r="H65" s="157"/>
      <c r="I65" s="158"/>
      <c r="J65" s="158"/>
      <c r="K65" s="159"/>
    </row>
  </sheetData>
  <sheetProtection/>
  <mergeCells count="10">
    <mergeCell ref="G63:G65"/>
    <mergeCell ref="O44:R44"/>
    <mergeCell ref="B60:E60"/>
    <mergeCell ref="P60:S60"/>
    <mergeCell ref="H65:K65"/>
    <mergeCell ref="A2:E2"/>
    <mergeCell ref="A42:A44"/>
    <mergeCell ref="A58:A60"/>
    <mergeCell ref="N42:N44"/>
    <mergeCell ref="O58:O60"/>
  </mergeCells>
  <conditionalFormatting sqref="B44:E44">
    <cfRule type="containsText" priority="6" dxfId="2" operator="containsText" text="4">
      <formula>NOT(ISERROR(SEARCH("4",'Suivi EPS cycle 4'!B44)))</formula>
    </cfRule>
    <cfRule type="containsText" priority="7" dxfId="1" operator="containsText" text="3">
      <formula>NOT(ISERROR(SEARCH("3",'Suivi EPS cycle 4'!B44)))</formula>
    </cfRule>
    <cfRule type="containsText" priority="8" dxfId="0" operator="containsText" text="2">
      <formula>NOT(ISERROR(SEARCH("2",'Suivi EPS cycle 4'!B44)))</formula>
    </cfRule>
    <cfRule type="containsText" priority="9" dxfId="31" operator="containsText" text="1">
      <formula>NOT(ISERROR(SEARCH("1",B44)))</formula>
    </cfRule>
    <cfRule type="containsText" priority="10" dxfId="32" operator="containsText" text="0">
      <formula>NOT(ISERROR(SEARCH("0",B44)))</formula>
    </cfRule>
  </conditionalFormatting>
  <printOptions/>
  <pageMargins left="0.25" right="0.25" top="0.75" bottom="0.75" header="0.3" footer="0.3"/>
  <pageSetup horizontalDpi="600" verticalDpi="600" orientation="landscape" paperSize="9"/>
  <drawing r:id="rId3"/>
  <legacyDrawing r:id="rId2"/>
</worksheet>
</file>

<file path=xl/worksheets/sheet3.xml><?xml version="1.0" encoding="utf-8"?>
<worksheet xmlns="http://schemas.openxmlformats.org/spreadsheetml/2006/main" xmlns:r="http://schemas.openxmlformats.org/officeDocument/2006/relationships">
  <dimension ref="A1:N6"/>
  <sheetViews>
    <sheetView zoomScale="120" zoomScaleNormal="120" workbookViewId="0" topLeftCell="A1">
      <selection activeCell="E12" sqref="E12"/>
    </sheetView>
  </sheetViews>
  <sheetFormatPr defaultColWidth="11.421875" defaultRowHeight="15"/>
  <sheetData>
    <row r="1" spans="1:14" ht="21">
      <c r="A1" s="163" t="s">
        <v>177</v>
      </c>
      <c r="B1" s="163"/>
      <c r="C1" s="163"/>
      <c r="D1" s="163"/>
      <c r="E1" s="163"/>
      <c r="F1" s="163"/>
      <c r="G1" s="163"/>
      <c r="H1" s="163"/>
      <c r="I1" s="163"/>
      <c r="J1" s="163"/>
      <c r="K1" s="163"/>
      <c r="L1" s="163"/>
      <c r="M1" s="163"/>
      <c r="N1" s="163"/>
    </row>
    <row r="2" ht="15.75" thickBot="1"/>
    <row r="3" spans="5:11" ht="15">
      <c r="E3" s="131" t="s">
        <v>166</v>
      </c>
      <c r="F3" s="132" t="s">
        <v>168</v>
      </c>
      <c r="G3" s="136" t="s">
        <v>13</v>
      </c>
      <c r="H3" s="137" t="s">
        <v>7</v>
      </c>
      <c r="I3" s="137" t="s">
        <v>1</v>
      </c>
      <c r="J3" s="137" t="s">
        <v>5</v>
      </c>
      <c r="K3" s="138" t="s">
        <v>11</v>
      </c>
    </row>
    <row r="4" spans="5:11" ht="15">
      <c r="E4" s="77"/>
      <c r="F4" s="133" t="s">
        <v>169</v>
      </c>
      <c r="G4" s="139">
        <f>Estelle!B27</f>
        <v>4</v>
      </c>
      <c r="H4" s="140">
        <f>Estelle!F27</f>
        <v>4</v>
      </c>
      <c r="I4" s="140">
        <f>Estelle!J27</f>
        <v>4</v>
      </c>
      <c r="J4" s="140">
        <f>Estelle!N27</f>
        <v>4</v>
      </c>
      <c r="K4" s="141">
        <f>Estelle!R27</f>
        <v>4</v>
      </c>
    </row>
    <row r="5" spans="5:11" ht="15">
      <c r="E5" s="77"/>
      <c r="F5" s="133" t="s">
        <v>170</v>
      </c>
      <c r="G5" s="139">
        <f>Fabienne!B27</f>
        <v>2</v>
      </c>
      <c r="H5" s="140">
        <f>Fabienne!F27</f>
        <v>3</v>
      </c>
      <c r="I5" s="140">
        <f>Fabienne!J27</f>
        <v>2</v>
      </c>
      <c r="J5" s="140">
        <f>Fabienne!N27</f>
        <v>3</v>
      </c>
      <c r="K5" s="141">
        <f>Fabienne!R27</f>
        <v>2</v>
      </c>
    </row>
    <row r="6" spans="5:11" ht="15.75" thickBot="1">
      <c r="E6" s="77"/>
      <c r="F6" s="133" t="s">
        <v>171</v>
      </c>
      <c r="G6" s="142">
        <f>'Etc.'!B27</f>
        <v>3</v>
      </c>
      <c r="H6" s="143">
        <f>'Etc.'!F27</f>
        <v>4</v>
      </c>
      <c r="I6" s="143">
        <f>'Etc.'!J27</f>
        <v>3</v>
      </c>
      <c r="J6" s="143">
        <f>'Etc.'!N27</f>
        <v>3</v>
      </c>
      <c r="K6" s="144">
        <f>'Etc.'!R27</f>
        <v>4</v>
      </c>
    </row>
  </sheetData>
  <sheetProtection/>
  <mergeCells count="1">
    <mergeCell ref="A1:N1"/>
  </mergeCells>
  <conditionalFormatting sqref="G4:K6">
    <cfRule type="containsText" priority="1" dxfId="2" operator="containsText" text="4">
      <formula>NOT(ISERROR(SEARCH("4",'Profil classe par CG et Domaine'!G4)))</formula>
    </cfRule>
    <cfRule type="containsText" priority="2" dxfId="1" operator="containsText" text="3">
      <formula>NOT(ISERROR(SEARCH("3",'Profil classe par CG et Domaine'!G4)))</formula>
    </cfRule>
    <cfRule type="containsText" priority="3" dxfId="0" operator="containsText" text="2">
      <formula>NOT(ISERROR(SEARCH("2",'Profil classe par CG et Domaine'!G4)))</formula>
    </cfRule>
    <cfRule type="containsText" priority="4" dxfId="31" operator="containsText" text="1">
      <formula>NOT(ISERROR(SEARCH("1",G4)))</formula>
    </cfRule>
    <cfRule type="containsText" priority="5" dxfId="3" operator="containsText" text="0">
      <formula>NOT(ISERROR(SEARCH("0",G4)))</formula>
    </cfRule>
  </conditionalFormatting>
  <printOptions/>
  <pageMargins left="0.7" right="0.7" top="0.75" bottom="0.75" header="0.3" footer="0.3"/>
  <pageSetup orientation="portrait"/>
  <legacyDrawing r:id="rId2"/>
</worksheet>
</file>

<file path=xl/worksheets/sheet4.xml><?xml version="1.0" encoding="utf-8"?>
<worksheet xmlns="http://schemas.openxmlformats.org/spreadsheetml/2006/main" xmlns:r="http://schemas.openxmlformats.org/officeDocument/2006/relationships">
  <dimension ref="B2:R8"/>
  <sheetViews>
    <sheetView tabSelected="1" zoomScale="84" zoomScaleNormal="84" workbookViewId="0" topLeftCell="A1">
      <selection activeCell="F23" sqref="F23"/>
    </sheetView>
  </sheetViews>
  <sheetFormatPr defaultColWidth="11.421875" defaultRowHeight="15"/>
  <sheetData>
    <row r="2" spans="2:17" ht="26.25">
      <c r="B2" s="167" t="s">
        <v>167</v>
      </c>
      <c r="C2" s="167"/>
      <c r="D2" s="167"/>
      <c r="E2" s="167"/>
      <c r="F2" s="167"/>
      <c r="G2" s="167"/>
      <c r="H2" s="167"/>
      <c r="I2" s="167"/>
      <c r="J2" s="167"/>
      <c r="K2" s="167"/>
      <c r="L2" s="167"/>
      <c r="M2" s="167"/>
      <c r="N2" s="167"/>
      <c r="O2" s="167"/>
      <c r="P2" s="167"/>
      <c r="Q2" s="167"/>
    </row>
    <row r="3" ht="15.75" thickBot="1"/>
    <row r="4" spans="2:18" ht="15">
      <c r="B4" s="131" t="s">
        <v>166</v>
      </c>
      <c r="C4" s="132" t="s">
        <v>168</v>
      </c>
      <c r="D4" s="164" t="s">
        <v>55</v>
      </c>
      <c r="E4" s="165"/>
      <c r="F4" s="165"/>
      <c r="G4" s="165"/>
      <c r="H4" s="166"/>
      <c r="I4" s="164" t="s">
        <v>61</v>
      </c>
      <c r="J4" s="165"/>
      <c r="K4" s="165"/>
      <c r="L4" s="165"/>
      <c r="M4" s="166"/>
      <c r="N4" s="164" t="s">
        <v>84</v>
      </c>
      <c r="O4" s="165"/>
      <c r="P4" s="165"/>
      <c r="Q4" s="165"/>
      <c r="R4" s="166"/>
    </row>
    <row r="5" spans="2:18" ht="15">
      <c r="B5" s="77"/>
      <c r="C5" s="133"/>
      <c r="D5" s="134" t="s">
        <v>172</v>
      </c>
      <c r="E5" s="130" t="s">
        <v>173</v>
      </c>
      <c r="F5" s="130" t="s">
        <v>174</v>
      </c>
      <c r="G5" s="130" t="s">
        <v>175</v>
      </c>
      <c r="H5" s="135" t="s">
        <v>176</v>
      </c>
      <c r="I5" s="134" t="s">
        <v>172</v>
      </c>
      <c r="J5" s="130" t="s">
        <v>173</v>
      </c>
      <c r="K5" s="130" t="s">
        <v>174</v>
      </c>
      <c r="L5" s="130" t="s">
        <v>175</v>
      </c>
      <c r="M5" s="135" t="s">
        <v>176</v>
      </c>
      <c r="N5" s="134" t="s">
        <v>172</v>
      </c>
      <c r="O5" s="130" t="s">
        <v>173</v>
      </c>
      <c r="P5" s="130" t="s">
        <v>174</v>
      </c>
      <c r="Q5" s="130" t="s">
        <v>175</v>
      </c>
      <c r="R5" s="135" t="s">
        <v>176</v>
      </c>
    </row>
    <row r="6" spans="2:18" ht="15">
      <c r="B6" s="77"/>
      <c r="C6" s="133" t="s">
        <v>169</v>
      </c>
      <c r="D6" s="139">
        <f>Estelle!B52</f>
        <v>2</v>
      </c>
      <c r="E6" s="140">
        <f>Estelle!F52</f>
        <v>3</v>
      </c>
      <c r="F6" s="140">
        <f>Estelle!J52</f>
        <v>2</v>
      </c>
      <c r="G6" s="140">
        <f>Estelle!N52</f>
        <v>3</v>
      </c>
      <c r="H6" s="141">
        <f>Estelle!R52</f>
        <v>2</v>
      </c>
      <c r="I6" s="139">
        <f>Estelle!B74</f>
      </c>
      <c r="J6" s="140">
        <f>Estelle!F74</f>
        <v>3</v>
      </c>
      <c r="K6" s="140">
        <f>Estelle!J74</f>
        <v>3</v>
      </c>
      <c r="L6" s="140">
        <f>Estelle!N74</f>
      </c>
      <c r="M6" s="141">
        <f>Estelle!R74</f>
      </c>
      <c r="N6" s="139">
        <f>Estelle!B94</f>
        <v>4</v>
      </c>
      <c r="O6" s="140">
        <f>Estelle!F94</f>
        <v>4</v>
      </c>
      <c r="P6" s="140">
        <f>Estelle!J94</f>
        <v>4</v>
      </c>
      <c r="Q6" s="140">
        <f>Estelle!N94</f>
        <v>4</v>
      </c>
      <c r="R6" s="141">
        <f>Estelle!R94</f>
        <v>4</v>
      </c>
    </row>
    <row r="7" spans="2:18" ht="15">
      <c r="B7" s="77"/>
      <c r="C7" s="133" t="s">
        <v>170</v>
      </c>
      <c r="D7" s="139">
        <f>Fabienne!B51</f>
        <v>2</v>
      </c>
      <c r="E7" s="140">
        <f>Fabienne!F51</f>
        <v>3</v>
      </c>
      <c r="F7" s="140">
        <f>Fabienne!J51</f>
        <v>2</v>
      </c>
      <c r="G7" s="140">
        <f>Fabienne!N51</f>
        <v>3</v>
      </c>
      <c r="H7" s="141">
        <f>Fabienne!R51</f>
        <v>2</v>
      </c>
      <c r="I7" s="139">
        <f>Fabienne!B74</f>
        <v>1</v>
      </c>
      <c r="J7" s="140">
        <f>Fabienne!F74</f>
        <v>1</v>
      </c>
      <c r="K7" s="140">
        <f>Fabienne!J74</f>
        <v>1</v>
      </c>
      <c r="L7" s="140">
        <f>Fabienne!N74</f>
      </c>
      <c r="M7" s="141">
        <f>Fabienne!R74</f>
      </c>
      <c r="N7" s="139">
        <f>Fabienne!B95</f>
        <v>2</v>
      </c>
      <c r="O7" s="140">
        <f>Fabienne!F95</f>
        <v>2</v>
      </c>
      <c r="P7" s="140">
        <f>Fabienne!J95</f>
        <v>2</v>
      </c>
      <c r="Q7" s="140">
        <f>Fabienne!N95</f>
        <v>2</v>
      </c>
      <c r="R7" s="141">
        <f>Fabienne!R95</f>
        <v>2</v>
      </c>
    </row>
    <row r="8" spans="2:18" ht="15.75" thickBot="1">
      <c r="B8" s="77"/>
      <c r="C8" s="133" t="s">
        <v>171</v>
      </c>
      <c r="D8" s="142">
        <f>'Etc.'!B51</f>
        <v>2</v>
      </c>
      <c r="E8" s="143">
        <f>'Etc.'!F51</f>
        <v>3</v>
      </c>
      <c r="F8" s="143">
        <f>'Etc.'!J51</f>
        <v>2</v>
      </c>
      <c r="G8" s="143">
        <f>'Etc.'!N51</f>
        <v>3</v>
      </c>
      <c r="H8" s="144">
        <f>'Etc.'!R51</f>
        <v>2</v>
      </c>
      <c r="I8" s="142">
        <f>'Etc.'!B74</f>
        <v>3</v>
      </c>
      <c r="J8" s="143">
        <f>'Etc.'!F74</f>
        <v>3</v>
      </c>
      <c r="K8" s="143">
        <f>'Etc.'!J74</f>
        <v>3</v>
      </c>
      <c r="L8" s="143">
        <f>'Etc.'!N74</f>
        <v>2</v>
      </c>
      <c r="M8" s="144">
        <f>'Etc.'!R74</f>
        <v>2</v>
      </c>
      <c r="N8" s="142">
        <f>'Etc.'!B95</f>
        <v>3</v>
      </c>
      <c r="O8" s="143">
        <f>'Etc.'!F95</f>
        <v>4</v>
      </c>
      <c r="P8" s="143">
        <f>'Etc.'!J95</f>
        <v>4</v>
      </c>
      <c r="Q8" s="143">
        <f>'Etc.'!N95</f>
        <v>3</v>
      </c>
      <c r="R8" s="144">
        <f>'Etc.'!R95</f>
        <v>3</v>
      </c>
    </row>
  </sheetData>
  <sheetProtection/>
  <mergeCells count="4">
    <mergeCell ref="D4:H4"/>
    <mergeCell ref="I4:M4"/>
    <mergeCell ref="N4:R4"/>
    <mergeCell ref="B2:Q2"/>
  </mergeCells>
  <conditionalFormatting sqref="D6:R8">
    <cfRule type="containsText" priority="1" dxfId="2" operator="containsText" text="4">
      <formula>NOT(ISERROR(SEARCH("4",'Profil classe par activité'!D6)))</formula>
    </cfRule>
    <cfRule type="containsText" priority="2" dxfId="1" operator="containsText" text="3">
      <formula>NOT(ISERROR(SEARCH("3",'Profil classe par activité'!D6)))</formula>
    </cfRule>
    <cfRule type="containsText" priority="3" dxfId="0" operator="containsText" text="2">
      <formula>NOT(ISERROR(SEARCH("2",'Profil classe par activité'!D6)))</formula>
    </cfRule>
    <cfRule type="containsText" priority="4" dxfId="31" operator="containsText" text="1">
      <formula>NOT(ISERROR(SEARCH("1",D6)))</formula>
    </cfRule>
    <cfRule type="containsText" priority="5" dxfId="3" operator="containsText" text="0">
      <formula>NOT(ISERROR(SEARCH("0",D6)))</formula>
    </cfRule>
  </conditionalFormatting>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2:T106"/>
  <sheetViews>
    <sheetView showZeros="0" workbookViewId="0" topLeftCell="A1">
      <selection activeCell="M69" sqref="M69"/>
    </sheetView>
  </sheetViews>
  <sheetFormatPr defaultColWidth="11.421875" defaultRowHeight="15"/>
  <cols>
    <col min="1" max="1" width="13.421875" style="0" customWidth="1"/>
    <col min="4" max="4" width="12.140625" style="0" customWidth="1"/>
    <col min="5" max="5" width="12.7109375" style="92" customWidth="1"/>
    <col min="9" max="9" width="12.421875" style="0" customWidth="1"/>
    <col min="13" max="13" width="12.421875" style="0" customWidth="1"/>
    <col min="17" max="17" width="13.00390625" style="0" customWidth="1"/>
  </cols>
  <sheetData>
    <row r="1" ht="15.75"/>
    <row r="2" spans="6:10" ht="18.75">
      <c r="F2" s="76" t="s">
        <v>178</v>
      </c>
      <c r="G2" s="76"/>
      <c r="H2" s="76"/>
      <c r="I2" s="76"/>
      <c r="J2" s="13"/>
    </row>
    <row r="3" ht="15.75"/>
    <row r="4" spans="15:16" ht="15.75">
      <c r="O4" s="77" t="s">
        <v>141</v>
      </c>
      <c r="P4" s="77"/>
    </row>
    <row r="5" spans="4:16" ht="15.75">
      <c r="D5" s="6" t="s">
        <v>107</v>
      </c>
      <c r="E5" s="93"/>
      <c r="F5" s="5"/>
      <c r="G5" s="5"/>
      <c r="H5" s="5"/>
      <c r="I5" s="5"/>
      <c r="J5" s="5"/>
      <c r="K5" s="168" t="s">
        <v>112</v>
      </c>
      <c r="L5" s="169"/>
      <c r="O5" s="172" t="s">
        <v>55</v>
      </c>
      <c r="P5" s="172"/>
    </row>
    <row r="6" spans="4:16" ht="15.75">
      <c r="D6" s="16" t="s">
        <v>108</v>
      </c>
      <c r="E6" s="94"/>
      <c r="F6" s="15"/>
      <c r="G6" s="15"/>
      <c r="H6" s="15"/>
      <c r="I6" s="15"/>
      <c r="J6" s="15"/>
      <c r="K6" s="170"/>
      <c r="L6" s="171"/>
      <c r="O6" s="172" t="s">
        <v>61</v>
      </c>
      <c r="P6" s="172"/>
    </row>
    <row r="7" spans="4:16" ht="15.75">
      <c r="D7" s="16"/>
      <c r="E7" s="94"/>
      <c r="F7" s="15"/>
      <c r="G7" s="15"/>
      <c r="H7" s="15"/>
      <c r="I7" s="15"/>
      <c r="J7" s="15"/>
      <c r="K7" s="170"/>
      <c r="L7" s="171"/>
      <c r="O7" s="172" t="s">
        <v>84</v>
      </c>
      <c r="P7" s="172"/>
    </row>
    <row r="8" spans="4:16" ht="15.75">
      <c r="D8" s="16" t="s">
        <v>109</v>
      </c>
      <c r="E8" s="94"/>
      <c r="F8" s="15"/>
      <c r="G8" s="15"/>
      <c r="H8" s="15"/>
      <c r="I8" s="15"/>
      <c r="J8" s="15"/>
      <c r="K8" s="170"/>
      <c r="L8" s="171"/>
      <c r="O8" s="173" t="s">
        <v>106</v>
      </c>
      <c r="P8" s="174"/>
    </row>
    <row r="9" spans="4:16" ht="15.75">
      <c r="D9" s="16"/>
      <c r="E9" s="94"/>
      <c r="F9" s="15"/>
      <c r="G9" s="15"/>
      <c r="H9" s="15"/>
      <c r="I9" s="15"/>
      <c r="J9" s="15"/>
      <c r="K9" s="170"/>
      <c r="L9" s="171"/>
      <c r="O9" s="175" t="s">
        <v>105</v>
      </c>
      <c r="P9" s="175"/>
    </row>
    <row r="10" spans="4:12" ht="15.75">
      <c r="D10" s="16" t="s">
        <v>181</v>
      </c>
      <c r="E10" s="94"/>
      <c r="F10" s="15"/>
      <c r="G10" s="15"/>
      <c r="H10" s="15"/>
      <c r="I10" s="15"/>
      <c r="J10" s="15"/>
      <c r="K10" s="157"/>
      <c r="L10" s="159"/>
    </row>
    <row r="11" spans="4:12" ht="15.75">
      <c r="D11" s="16"/>
      <c r="E11" s="94"/>
      <c r="F11" s="15"/>
      <c r="G11" s="15"/>
      <c r="H11" s="15"/>
      <c r="I11" s="15"/>
      <c r="J11" s="15"/>
      <c r="K11" s="15"/>
      <c r="L11" s="17"/>
    </row>
    <row r="12" spans="4:12" ht="15.75">
      <c r="D12" s="16"/>
      <c r="E12" s="94"/>
      <c r="F12" s="15"/>
      <c r="G12" s="15"/>
      <c r="H12" s="15"/>
      <c r="I12" s="15"/>
      <c r="J12" s="15"/>
      <c r="K12" s="15"/>
      <c r="L12" s="17"/>
    </row>
    <row r="13" spans="4:12" ht="15.75">
      <c r="D13" s="16"/>
      <c r="E13" s="94"/>
      <c r="F13" s="15"/>
      <c r="G13" s="15"/>
      <c r="H13" s="15"/>
      <c r="I13" s="15"/>
      <c r="J13" s="15"/>
      <c r="K13" s="15"/>
      <c r="L13" s="17"/>
    </row>
    <row r="14" spans="4:12" ht="15.75">
      <c r="D14" s="16"/>
      <c r="E14" s="94"/>
      <c r="F14" s="15"/>
      <c r="G14" s="15"/>
      <c r="H14" s="15"/>
      <c r="I14" s="15"/>
      <c r="J14" s="15"/>
      <c r="K14" s="15"/>
      <c r="L14" s="17"/>
    </row>
    <row r="15" spans="4:12" ht="15.75">
      <c r="D15" s="16"/>
      <c r="E15" s="94"/>
      <c r="F15" s="15"/>
      <c r="G15" s="15"/>
      <c r="H15" s="15"/>
      <c r="I15" s="15"/>
      <c r="J15" s="15"/>
      <c r="K15" s="15"/>
      <c r="L15" s="17"/>
    </row>
    <row r="16" spans="4:12" ht="15.75">
      <c r="D16" s="16" t="s">
        <v>111</v>
      </c>
      <c r="E16" s="94"/>
      <c r="F16" s="15"/>
      <c r="G16" s="15"/>
      <c r="H16" s="15"/>
      <c r="I16" s="15"/>
      <c r="J16" s="15"/>
      <c r="K16" s="15"/>
      <c r="L16" s="17"/>
    </row>
    <row r="17" spans="4:12" ht="15.75">
      <c r="D17" s="16"/>
      <c r="E17" s="94"/>
      <c r="F17" s="15"/>
      <c r="G17" s="15"/>
      <c r="H17" s="15"/>
      <c r="I17" s="15"/>
      <c r="J17" s="15"/>
      <c r="K17" s="15"/>
      <c r="L17" s="17"/>
    </row>
    <row r="18" spans="4:12" ht="15.75">
      <c r="D18" s="16"/>
      <c r="E18" s="94"/>
      <c r="F18" s="15"/>
      <c r="G18" s="15"/>
      <c r="H18" s="15"/>
      <c r="I18" s="15"/>
      <c r="J18" s="15"/>
      <c r="K18" s="15"/>
      <c r="L18" s="17"/>
    </row>
    <row r="19" spans="4:12" ht="15.75">
      <c r="D19" s="16"/>
      <c r="E19" s="94"/>
      <c r="F19" s="15"/>
      <c r="G19" s="15"/>
      <c r="H19" s="15"/>
      <c r="I19" s="15"/>
      <c r="J19" s="15"/>
      <c r="K19" s="15"/>
      <c r="L19" s="17"/>
    </row>
    <row r="20" spans="4:12" ht="15.75">
      <c r="D20" s="16"/>
      <c r="E20" s="94"/>
      <c r="F20" s="15"/>
      <c r="G20" s="15"/>
      <c r="H20" s="15"/>
      <c r="I20" s="15"/>
      <c r="J20" s="15"/>
      <c r="K20" s="15"/>
      <c r="L20" s="17"/>
    </row>
    <row r="21" spans="4:12" ht="15.75">
      <c r="D21" s="3"/>
      <c r="E21" s="95"/>
      <c r="F21" s="2"/>
      <c r="G21" s="2"/>
      <c r="H21" s="2"/>
      <c r="I21" s="2"/>
      <c r="J21" s="2"/>
      <c r="K21" s="2"/>
      <c r="L21" s="1"/>
    </row>
    <row r="22" spans="4:12" ht="15.75">
      <c r="D22" s="15"/>
      <c r="E22" s="94"/>
      <c r="F22" s="15"/>
      <c r="G22" s="15"/>
      <c r="H22" s="15"/>
      <c r="I22" s="15"/>
      <c r="J22" s="15"/>
      <c r="K22" s="15"/>
      <c r="L22" s="15"/>
    </row>
    <row r="23" spans="1:12" ht="21">
      <c r="A23" s="127" t="s">
        <v>165</v>
      </c>
      <c r="D23" s="15"/>
      <c r="E23" s="94"/>
      <c r="F23" s="15"/>
      <c r="G23" s="15"/>
      <c r="H23" s="15"/>
      <c r="I23" s="15"/>
      <c r="J23" s="15"/>
      <c r="K23" s="15"/>
      <c r="L23" s="15"/>
    </row>
    <row r="24" spans="1:20" ht="15.75">
      <c r="A24" s="101" t="s">
        <v>142</v>
      </c>
      <c r="B24" s="108" t="s">
        <v>145</v>
      </c>
      <c r="C24" s="109"/>
      <c r="D24" s="109"/>
      <c r="E24" s="103" t="s">
        <v>142</v>
      </c>
      <c r="F24" s="109" t="s">
        <v>149</v>
      </c>
      <c r="G24" s="109"/>
      <c r="H24" s="113"/>
      <c r="I24" s="105" t="s">
        <v>142</v>
      </c>
      <c r="J24" s="119" t="s">
        <v>154</v>
      </c>
      <c r="K24" s="109"/>
      <c r="L24" s="113"/>
      <c r="M24" s="101" t="s">
        <v>142</v>
      </c>
      <c r="N24" s="119" t="s">
        <v>4</v>
      </c>
      <c r="O24" s="109"/>
      <c r="P24" s="109"/>
      <c r="Q24" s="103" t="s">
        <v>142</v>
      </c>
      <c r="R24" s="109" t="s">
        <v>162</v>
      </c>
      <c r="S24" s="109"/>
      <c r="T24" s="113"/>
    </row>
    <row r="25" spans="1:20" ht="15.75">
      <c r="A25" s="102" t="s">
        <v>143</v>
      </c>
      <c r="B25" s="110" t="s">
        <v>146</v>
      </c>
      <c r="C25" s="111"/>
      <c r="D25" s="111"/>
      <c r="E25" s="104" t="s">
        <v>147</v>
      </c>
      <c r="F25" s="114" t="s">
        <v>150</v>
      </c>
      <c r="G25" s="111"/>
      <c r="H25" s="115"/>
      <c r="I25" s="106" t="s">
        <v>152</v>
      </c>
      <c r="J25" s="120" t="s">
        <v>155</v>
      </c>
      <c r="K25" s="121"/>
      <c r="L25" s="122"/>
      <c r="M25" s="107" t="s">
        <v>156</v>
      </c>
      <c r="N25" s="110" t="s">
        <v>159</v>
      </c>
      <c r="O25" s="111"/>
      <c r="P25" s="111"/>
      <c r="Q25" s="104" t="s">
        <v>160</v>
      </c>
      <c r="R25" s="114" t="s">
        <v>163</v>
      </c>
      <c r="S25" s="111"/>
      <c r="T25" s="115"/>
    </row>
    <row r="26" spans="1:20" ht="15.75" customHeight="1">
      <c r="A26" s="180" t="s">
        <v>144</v>
      </c>
      <c r="B26" s="112"/>
      <c r="C26" s="112"/>
      <c r="D26" s="112"/>
      <c r="E26" s="180" t="s">
        <v>148</v>
      </c>
      <c r="F26" s="116" t="s">
        <v>151</v>
      </c>
      <c r="G26" s="117"/>
      <c r="H26" s="118"/>
      <c r="I26" s="180" t="s">
        <v>153</v>
      </c>
      <c r="J26" s="123"/>
      <c r="K26" s="124"/>
      <c r="L26" s="125"/>
      <c r="M26" s="180" t="s">
        <v>157</v>
      </c>
      <c r="N26" s="123"/>
      <c r="O26" s="124"/>
      <c r="P26" s="124"/>
      <c r="Q26" s="180" t="s">
        <v>161</v>
      </c>
      <c r="R26" s="124"/>
      <c r="S26" s="124"/>
      <c r="T26" s="125"/>
    </row>
    <row r="27" spans="1:20" ht="15.75" customHeight="1">
      <c r="A27" s="181"/>
      <c r="B27" s="179">
        <f>MAX(B52,B74,B94)</f>
        <v>4</v>
      </c>
      <c r="C27" s="179"/>
      <c r="D27" s="179"/>
      <c r="E27" s="181"/>
      <c r="F27" s="179">
        <f>MAX(F52,F74,F94)</f>
        <v>4</v>
      </c>
      <c r="G27" s="179"/>
      <c r="H27" s="182"/>
      <c r="I27" s="181"/>
      <c r="J27" s="178">
        <f>MAX(R52,R74,R94)</f>
        <v>4</v>
      </c>
      <c r="K27" s="179"/>
      <c r="L27" s="182"/>
      <c r="M27" s="181"/>
      <c r="N27" s="178">
        <f>MAX(N52,N74,N94)</f>
        <v>4</v>
      </c>
      <c r="O27" s="179"/>
      <c r="P27" s="179"/>
      <c r="Q27" s="181"/>
      <c r="R27" s="179">
        <f>MAX(J52,J74,J94)</f>
        <v>4</v>
      </c>
      <c r="S27" s="179"/>
      <c r="T27" s="182"/>
    </row>
    <row r="28" ht="15.75"/>
    <row r="29" spans="1:2" ht="15.75">
      <c r="A29" s="151">
        <v>0</v>
      </c>
      <c r="B29" t="s">
        <v>18</v>
      </c>
    </row>
    <row r="30" spans="1:2" ht="15.75">
      <c r="A30" s="151">
        <v>1</v>
      </c>
      <c r="B30" t="s">
        <v>17</v>
      </c>
    </row>
    <row r="31" spans="1:5" ht="15.75">
      <c r="A31" s="151">
        <v>2</v>
      </c>
      <c r="B31" t="s">
        <v>16</v>
      </c>
      <c r="E31" s="94" t="s">
        <v>11</v>
      </c>
    </row>
    <row r="32" spans="1:5" ht="15.75">
      <c r="A32" s="151">
        <v>3</v>
      </c>
      <c r="B32" t="s">
        <v>15</v>
      </c>
      <c r="E32" s="94"/>
    </row>
    <row r="33" spans="1:2" ht="15.75">
      <c r="A33" s="151">
        <v>4</v>
      </c>
      <c r="B33" t="s">
        <v>14</v>
      </c>
    </row>
    <row r="34" ht="15.75"/>
    <row r="35" ht="15.75"/>
    <row r="36" ht="15.75"/>
    <row r="37" ht="15.75"/>
    <row r="38" ht="15.75"/>
    <row r="39" ht="15.75"/>
    <row r="40" ht="15.75"/>
    <row r="41" ht="15.75"/>
    <row r="42" ht="15.75"/>
    <row r="43" ht="15.75"/>
    <row r="44" ht="15.75"/>
    <row r="45" ht="15.75"/>
    <row r="46" ht="15.75"/>
    <row r="47" spans="1:12" ht="26.25">
      <c r="A47" s="79" t="s">
        <v>134</v>
      </c>
      <c r="B47" s="79"/>
      <c r="C47" s="79"/>
      <c r="D47" s="80"/>
      <c r="E47" s="97"/>
      <c r="F47" s="22"/>
      <c r="G47" s="22"/>
      <c r="H47" s="22"/>
      <c r="I47" s="22"/>
      <c r="J47" s="22"/>
      <c r="K47" s="22"/>
      <c r="L47" s="22"/>
    </row>
    <row r="48" ht="15.75"/>
    <row r="49" spans="1:20" ht="15">
      <c r="A49" s="34"/>
      <c r="B49" s="44" t="s">
        <v>42</v>
      </c>
      <c r="C49" s="45"/>
      <c r="D49" s="45"/>
      <c r="E49" s="68"/>
      <c r="F49" s="45" t="s">
        <v>46</v>
      </c>
      <c r="G49" s="45"/>
      <c r="H49" s="46"/>
      <c r="I49" s="57"/>
      <c r="J49" s="31" t="s">
        <v>48</v>
      </c>
      <c r="K49" s="29"/>
      <c r="L49" s="30"/>
      <c r="M49" s="34"/>
      <c r="N49" s="31" t="s">
        <v>50</v>
      </c>
      <c r="O49" s="29"/>
      <c r="P49" s="29"/>
      <c r="Q49" s="68"/>
      <c r="R49" s="29" t="s">
        <v>52</v>
      </c>
      <c r="S49" s="29"/>
      <c r="T49" s="30"/>
    </row>
    <row r="50" spans="1:20" ht="15.75">
      <c r="A50" s="40" t="s">
        <v>25</v>
      </c>
      <c r="B50" s="47" t="s">
        <v>44</v>
      </c>
      <c r="C50" s="43"/>
      <c r="D50" s="43"/>
      <c r="E50" s="32" t="s">
        <v>23</v>
      </c>
      <c r="F50" s="42" t="s">
        <v>47</v>
      </c>
      <c r="G50" s="43"/>
      <c r="H50" s="48"/>
      <c r="I50" s="54" t="s">
        <v>26</v>
      </c>
      <c r="J50" s="58" t="s">
        <v>49</v>
      </c>
      <c r="K50" s="56"/>
      <c r="L50" s="59"/>
      <c r="M50" s="35" t="s">
        <v>27</v>
      </c>
      <c r="N50" s="63" t="s">
        <v>51</v>
      </c>
      <c r="O50" s="36"/>
      <c r="P50" s="36"/>
      <c r="Q50" s="32" t="s">
        <v>24</v>
      </c>
      <c r="R50" s="39" t="s">
        <v>53</v>
      </c>
      <c r="S50" s="36"/>
      <c r="T50" s="49"/>
    </row>
    <row r="51" spans="1:20" ht="15.75" customHeight="1">
      <c r="A51" s="176" t="s">
        <v>56</v>
      </c>
      <c r="B51" s="50" t="s">
        <v>43</v>
      </c>
      <c r="C51" s="51"/>
      <c r="D51" s="51"/>
      <c r="E51" s="176" t="s">
        <v>57</v>
      </c>
      <c r="F51" s="67" t="s">
        <v>45</v>
      </c>
      <c r="G51" s="52"/>
      <c r="H51" s="52"/>
      <c r="I51" s="176" t="s">
        <v>58</v>
      </c>
      <c r="J51" s="61"/>
      <c r="K51" s="61"/>
      <c r="L51" s="61"/>
      <c r="M51" s="176" t="s">
        <v>59</v>
      </c>
      <c r="N51" s="61"/>
      <c r="O51" s="61"/>
      <c r="P51" s="61"/>
      <c r="Q51" s="176" t="s">
        <v>60</v>
      </c>
      <c r="R51" s="61"/>
      <c r="S51" s="61"/>
      <c r="T51" s="62"/>
    </row>
    <row r="52" spans="1:20" ht="15.75" customHeight="1">
      <c r="A52" s="177"/>
      <c r="B52" s="178">
        <f>IF(ISERROR(ROUND(SUMPRODUCT((L56:L62&lt;&gt;0)*L56:L62)/SUMPRODUCT((L56:L62&lt;&gt;0)*1),0)),"",ROUND(SUMPRODUCT((L56:L62&lt;&gt;0)*L56:L62)/SUMPRODUCT((L56:L62&lt;&gt;0)*1),0))</f>
        <v>2</v>
      </c>
      <c r="C52" s="179"/>
      <c r="D52" s="179"/>
      <c r="E52" s="177"/>
      <c r="F52" s="178">
        <f>IF(ISERROR(ROUND(SUMPRODUCT((L60:L65&lt;&gt;0)*L60:L65)/SUMPRODUCT((L60:L65&lt;&gt;0)*1),0)),"",ROUND(SUMPRODUCT((L60:L65&lt;&gt;0)*L60:L65)/SUMPRODUCT((L60:L65&lt;&gt;0)*1),0))</f>
        <v>3</v>
      </c>
      <c r="G52" s="179"/>
      <c r="H52" s="179"/>
      <c r="I52" s="177"/>
      <c r="J52" s="178">
        <f>IF(ISERROR(ROUND(SUMPRODUCT((L56:L62&lt;&gt;0)*L56:L62)/SUMPRODUCT((L56:L62&lt;&gt;0)*1),0)),"",ROUND(SUMPRODUCT((L56:L62&lt;&gt;0)*L56:L62)/SUMPRODUCT((L56:L62&lt;&gt;0)*1),0))</f>
        <v>2</v>
      </c>
      <c r="K52" s="179"/>
      <c r="L52" s="179"/>
      <c r="M52" s="177"/>
      <c r="N52" s="178">
        <f>IF(ISERROR(ROUND(SUMPRODUCT((L63:L65&lt;&gt;0)*L63:L65)/SUMPRODUCT((L63:L65&lt;&gt;0)*1),0)),"",ROUND(SUMPRODUCT((L63:L65&lt;&gt;0)*L63:L65)/SUMPRODUCT((L63:L65&lt;&gt;0)*1),0))</f>
        <v>3</v>
      </c>
      <c r="O52" s="179"/>
      <c r="P52" s="182"/>
      <c r="Q52" s="177"/>
      <c r="R52" s="178">
        <f>IF(ISERROR(ROUND(SUMPRODUCT((L56:L62&lt;&gt;0)*L56:L62)/SUMPRODUCT((L56:L62&lt;&gt;0)*1),0)),"",ROUND(SUMPRODUCT((L56:L62&lt;&gt;0)*L56:L62)/SUMPRODUCT((L56:L62&lt;&gt;0)*1),0))</f>
        <v>2</v>
      </c>
      <c r="S52" s="179"/>
      <c r="T52" s="182"/>
    </row>
    <row r="53" spans="2:12" ht="15.75" customHeight="1">
      <c r="B53" s="100"/>
      <c r="C53" s="100"/>
      <c r="D53" s="100"/>
      <c r="E53"/>
      <c r="F53" s="100"/>
      <c r="G53" s="100"/>
      <c r="H53" s="100"/>
      <c r="J53" s="100"/>
      <c r="K53" s="100"/>
      <c r="L53" s="100"/>
    </row>
    <row r="54" ht="15">
      <c r="E54"/>
    </row>
    <row r="55" spans="1:12" ht="15">
      <c r="A55" s="81"/>
      <c r="B55" s="81" t="s">
        <v>113</v>
      </c>
      <c r="C55" s="81" t="s">
        <v>114</v>
      </c>
      <c r="D55" s="82" t="s">
        <v>115</v>
      </c>
      <c r="E55" s="149" t="s">
        <v>116</v>
      </c>
      <c r="F55" s="81" t="s">
        <v>117</v>
      </c>
      <c r="G55" s="81" t="s">
        <v>118</v>
      </c>
      <c r="H55" s="81" t="s">
        <v>119</v>
      </c>
      <c r="I55" s="81" t="s">
        <v>120</v>
      </c>
      <c r="J55" s="81" t="s">
        <v>121</v>
      </c>
      <c r="K55" s="81" t="s">
        <v>122</v>
      </c>
      <c r="L55" s="81" t="s">
        <v>123</v>
      </c>
    </row>
    <row r="56" spans="1:12" ht="15.75">
      <c r="A56" s="83" t="s">
        <v>124</v>
      </c>
      <c r="B56" s="84">
        <v>0</v>
      </c>
      <c r="C56" s="84"/>
      <c r="D56" s="84"/>
      <c r="E56" s="98"/>
      <c r="F56" s="84"/>
      <c r="G56" s="84"/>
      <c r="H56" s="84"/>
      <c r="I56" s="84"/>
      <c r="J56" s="84"/>
      <c r="K56" s="84"/>
      <c r="L56" s="150">
        <f>MAX(B56:K56)</f>
        <v>0</v>
      </c>
    </row>
    <row r="57" spans="1:12" ht="15.75">
      <c r="A57" s="83" t="s">
        <v>125</v>
      </c>
      <c r="B57" s="84">
        <v>0</v>
      </c>
      <c r="C57" s="84"/>
      <c r="D57" s="84"/>
      <c r="E57" s="98"/>
      <c r="F57" s="84"/>
      <c r="G57" s="84"/>
      <c r="H57" s="84"/>
      <c r="I57" s="84"/>
      <c r="J57" s="84"/>
      <c r="K57" s="84"/>
      <c r="L57" s="150">
        <f>MAX(B57:K57)</f>
        <v>0</v>
      </c>
    </row>
    <row r="58" spans="1:12" ht="15.75">
      <c r="A58" s="83" t="s">
        <v>126</v>
      </c>
      <c r="B58" s="84">
        <v>0</v>
      </c>
      <c r="C58" s="84"/>
      <c r="D58" s="84"/>
      <c r="E58" s="98"/>
      <c r="F58" s="84"/>
      <c r="G58" s="84"/>
      <c r="H58" s="84"/>
      <c r="I58" s="84"/>
      <c r="J58" s="84"/>
      <c r="K58" s="84"/>
      <c r="L58" s="150">
        <f>MAX(B58:K58)</f>
        <v>0</v>
      </c>
    </row>
    <row r="59" spans="1:12" ht="15.75">
      <c r="A59" s="83" t="s">
        <v>127</v>
      </c>
      <c r="B59" s="84"/>
      <c r="C59" s="84"/>
      <c r="D59" s="84"/>
      <c r="E59" s="98"/>
      <c r="F59" s="84">
        <v>2</v>
      </c>
      <c r="G59" s="84"/>
      <c r="H59" s="84"/>
      <c r="I59" s="84"/>
      <c r="J59" s="84"/>
      <c r="K59" s="84"/>
      <c r="L59" s="150">
        <f>MAX(B59:K59)</f>
        <v>2</v>
      </c>
    </row>
    <row r="60" spans="1:12" ht="15.75">
      <c r="A60" s="83" t="s">
        <v>128</v>
      </c>
      <c r="B60" s="84"/>
      <c r="C60" s="84"/>
      <c r="D60" s="84"/>
      <c r="E60" s="98"/>
      <c r="F60" s="84"/>
      <c r="G60" s="84"/>
      <c r="H60" s="84"/>
      <c r="I60" s="84"/>
      <c r="J60" s="84"/>
      <c r="K60" s="84"/>
      <c r="L60" s="150">
        <f aca="true" t="shared" si="0" ref="L60:L65">MAX(B60:K60)</f>
        <v>0</v>
      </c>
    </row>
    <row r="61" spans="1:12" ht="15.75">
      <c r="A61" s="83" t="s">
        <v>129</v>
      </c>
      <c r="B61" s="84"/>
      <c r="C61" s="84"/>
      <c r="D61" s="84"/>
      <c r="E61" s="98"/>
      <c r="F61" s="84"/>
      <c r="G61" s="84"/>
      <c r="H61" s="84"/>
      <c r="I61" s="84"/>
      <c r="J61" s="84"/>
      <c r="K61" s="84"/>
      <c r="L61" s="150">
        <f t="shared" si="0"/>
        <v>0</v>
      </c>
    </row>
    <row r="62" spans="1:12" ht="15.75">
      <c r="A62" s="83" t="s">
        <v>130</v>
      </c>
      <c r="B62" s="84"/>
      <c r="C62" s="84"/>
      <c r="D62" s="84"/>
      <c r="E62" s="98"/>
      <c r="F62" s="84"/>
      <c r="G62" s="84"/>
      <c r="H62" s="84"/>
      <c r="I62" s="84"/>
      <c r="J62" s="84"/>
      <c r="K62" s="84"/>
      <c r="L62" s="150">
        <f t="shared" si="0"/>
        <v>0</v>
      </c>
    </row>
    <row r="63" spans="1:12" ht="15.75">
      <c r="A63" s="83" t="s">
        <v>131</v>
      </c>
      <c r="B63" s="84"/>
      <c r="C63" s="84"/>
      <c r="D63" s="84">
        <v>0</v>
      </c>
      <c r="E63" s="98">
        <v>0</v>
      </c>
      <c r="F63" s="84"/>
      <c r="G63" s="84"/>
      <c r="H63" s="84"/>
      <c r="I63" s="84"/>
      <c r="J63" s="84"/>
      <c r="K63" s="84"/>
      <c r="L63" s="150">
        <f t="shared" si="0"/>
        <v>0</v>
      </c>
    </row>
    <row r="64" spans="1:12" ht="15.75">
      <c r="A64" s="85" t="s">
        <v>132</v>
      </c>
      <c r="B64" s="84"/>
      <c r="C64" s="84"/>
      <c r="D64" s="84"/>
      <c r="E64" s="98"/>
      <c r="F64" s="84">
        <v>1</v>
      </c>
      <c r="G64" s="84">
        <v>2</v>
      </c>
      <c r="H64" s="84">
        <v>1</v>
      </c>
      <c r="I64" s="84"/>
      <c r="J64" s="84">
        <v>2</v>
      </c>
      <c r="K64" s="84"/>
      <c r="L64" s="150">
        <f t="shared" si="0"/>
        <v>2</v>
      </c>
    </row>
    <row r="65" spans="1:12" ht="15.75">
      <c r="A65" s="85" t="s">
        <v>133</v>
      </c>
      <c r="B65" s="84"/>
      <c r="C65" s="84"/>
      <c r="D65" s="84"/>
      <c r="E65" s="98"/>
      <c r="F65" s="84"/>
      <c r="G65" s="84">
        <v>4</v>
      </c>
      <c r="H65" s="84">
        <v>1</v>
      </c>
      <c r="I65" s="84">
        <v>1</v>
      </c>
      <c r="J65" s="84"/>
      <c r="K65" s="84"/>
      <c r="L65" s="150">
        <f t="shared" si="0"/>
        <v>4</v>
      </c>
    </row>
    <row r="66" ht="15.75">
      <c r="B66" s="69" t="s">
        <v>164</v>
      </c>
    </row>
    <row r="67" ht="15.75"/>
    <row r="68" ht="15.75"/>
    <row r="69" ht="26.25">
      <c r="A69" s="86" t="s">
        <v>137</v>
      </c>
    </row>
    <row r="70" ht="15.75"/>
    <row r="71" spans="1:20" ht="13.5">
      <c r="A71" s="34"/>
      <c r="B71" s="44" t="s">
        <v>42</v>
      </c>
      <c r="C71" s="45"/>
      <c r="D71" s="45"/>
      <c r="E71" s="68"/>
      <c r="F71" s="45" t="s">
        <v>46</v>
      </c>
      <c r="G71" s="45"/>
      <c r="H71" s="46"/>
      <c r="I71" s="57"/>
      <c r="J71" s="31" t="s">
        <v>48</v>
      </c>
      <c r="K71" s="29"/>
      <c r="L71" s="30"/>
      <c r="M71" s="34"/>
      <c r="N71" s="31" t="s">
        <v>50</v>
      </c>
      <c r="O71" s="29"/>
      <c r="P71" s="29"/>
      <c r="Q71" s="68"/>
      <c r="R71" s="29" t="s">
        <v>52</v>
      </c>
      <c r="S71" s="29"/>
      <c r="T71" s="30"/>
    </row>
    <row r="72" spans="1:20" ht="15">
      <c r="A72" s="40" t="s">
        <v>25</v>
      </c>
      <c r="B72" s="47" t="s">
        <v>44</v>
      </c>
      <c r="C72" s="43"/>
      <c r="D72" s="43"/>
      <c r="E72" s="32" t="s">
        <v>23</v>
      </c>
      <c r="F72" s="42" t="s">
        <v>47</v>
      </c>
      <c r="G72" s="43"/>
      <c r="H72" s="48"/>
      <c r="I72" s="54" t="s">
        <v>26</v>
      </c>
      <c r="J72" s="58" t="s">
        <v>49</v>
      </c>
      <c r="K72" s="56"/>
      <c r="L72" s="59"/>
      <c r="M72" s="35" t="s">
        <v>27</v>
      </c>
      <c r="N72" s="63" t="s">
        <v>51</v>
      </c>
      <c r="O72" s="36"/>
      <c r="P72" s="36"/>
      <c r="Q72" s="32" t="s">
        <v>24</v>
      </c>
      <c r="R72" s="39" t="s">
        <v>53</v>
      </c>
      <c r="S72" s="36"/>
      <c r="T72" s="49"/>
    </row>
    <row r="73" spans="1:20" ht="13.5">
      <c r="A73" s="176" t="s">
        <v>56</v>
      </c>
      <c r="B73" s="50" t="s">
        <v>43</v>
      </c>
      <c r="C73" s="51"/>
      <c r="D73" s="51"/>
      <c r="E73" s="176" t="s">
        <v>57</v>
      </c>
      <c r="F73" s="67" t="s">
        <v>45</v>
      </c>
      <c r="G73" s="52"/>
      <c r="H73" s="52"/>
      <c r="I73" s="176" t="s">
        <v>58</v>
      </c>
      <c r="J73" s="61"/>
      <c r="K73" s="61"/>
      <c r="L73" s="61"/>
      <c r="M73" s="176" t="s">
        <v>59</v>
      </c>
      <c r="N73" s="61"/>
      <c r="O73" s="61"/>
      <c r="P73" s="61"/>
      <c r="Q73" s="176" t="s">
        <v>60</v>
      </c>
      <c r="R73" s="61"/>
      <c r="S73" s="61"/>
      <c r="T73" s="62"/>
    </row>
    <row r="74" spans="1:20" ht="13.5">
      <c r="A74" s="177"/>
      <c r="B74" s="178">
        <f>IF(ISERROR(ROUND(SUM(L79,L80,L82,L83,L84,L85)/(COUNTIF(L79,"&gt;"&amp;0)+COUNTIF(L80,"&gt;"&amp;0)+COUNTIF(L82,"&gt;"&amp;0)+COUNTIF(L83,"&gt;"&amp;0)+COUNTIF(L84,"&gt;"&amp;0)+COUNTIF(L85,"&gt;"&amp;0)),0)),"",ROUND(SUM(L79,L80,L82,L83,L84,L85)/(COUNTIF(L79,"&gt;"&amp;0)+COUNTIF(L80,"&gt;"&amp;0)+COUNTIF(L82,"&gt;"&amp;0)+COUNTIF(L83,"&gt;"&amp;0)+COUNTIF(L84,"&gt;"&amp;0)+COUNTIF(L85,"&gt;"&amp;0)),0))</f>
      </c>
      <c r="C74" s="179"/>
      <c r="D74" s="179"/>
      <c r="E74" s="177"/>
      <c r="F74" s="178">
        <f>IF(ISERROR(ROUND(SUMPRODUCT((L81:L83&lt;&gt;0)*L81:L83)/SUMPRODUCT((L81:L83&lt;&gt;0)*1),0)),"",ROUND(SUMPRODUCT((L81:L83&lt;&gt;0)*L81:L83)/SUMPRODUCT((L81:L83&lt;&gt;0)*1),0))</f>
        <v>3</v>
      </c>
      <c r="G74" s="179"/>
      <c r="H74" s="179"/>
      <c r="I74" s="177"/>
      <c r="J74" s="178">
        <f>IF(ISERROR(ROUND(SUMPRODUCT((L79:L83&lt;&gt;0)*L79:L83)/SUMPRODUCT((L79:L83&lt;&gt;0)*1),0)),"",ROUND(SUMPRODUCT((L79:L83&lt;&gt;0)*L79:L83)/SUMPRODUCT((L79:L83&lt;&gt;0)*1),0))</f>
        <v>3</v>
      </c>
      <c r="K74" s="179"/>
      <c r="L74" s="179"/>
      <c r="M74" s="177"/>
      <c r="N74" s="178">
        <f>IF(ISERROR(ROUND(SUMPRODUCT((L84:L85&lt;&gt;0)*L84:L85)/SUMPRODUCT((L84:L85&lt;&gt;0)*1),0)),"",ROUND(SUMPRODUCT((L84:L85&lt;&gt;0)*L84:L85)/SUMPRODUCT((L84:L85&lt;&gt;0)*1),0))</f>
      </c>
      <c r="O74" s="179"/>
      <c r="P74" s="182"/>
      <c r="Q74" s="177"/>
      <c r="R74" s="178">
        <f>IF(ISERROR(ROUND(SUMPRODUCT((L84:L85&lt;&gt;0)*L84:L85)/SUMPRODUCT((L84:L85&lt;&gt;0)*1),0)),"",ROUND(SUMPRODUCT((L84:L85&lt;&gt;0)*L84:L85)/SUMPRODUCT((L84:L85&lt;&gt;0)*1),0))</f>
      </c>
      <c r="S74" s="179"/>
      <c r="T74" s="182"/>
    </row>
    <row r="77" spans="2:4" ht="24.75">
      <c r="B77" s="86"/>
      <c r="C77" s="86"/>
      <c r="D77" s="87"/>
    </row>
    <row r="78" spans="1:12" ht="15">
      <c r="A78" s="77"/>
      <c r="B78" s="77" t="s">
        <v>113</v>
      </c>
      <c r="C78" s="77" t="s">
        <v>114</v>
      </c>
      <c r="D78" s="88" t="s">
        <v>115</v>
      </c>
      <c r="E78" s="146" t="s">
        <v>116</v>
      </c>
      <c r="F78" s="77" t="s">
        <v>117</v>
      </c>
      <c r="G78" s="77" t="s">
        <v>118</v>
      </c>
      <c r="H78" s="77" t="s">
        <v>119</v>
      </c>
      <c r="I78" s="77" t="s">
        <v>120</v>
      </c>
      <c r="J78" s="77" t="s">
        <v>121</v>
      </c>
      <c r="K78" s="77" t="s">
        <v>122</v>
      </c>
      <c r="L78" s="89" t="s">
        <v>123</v>
      </c>
    </row>
    <row r="79" spans="1:12" ht="15">
      <c r="A79" s="90" t="s">
        <v>124</v>
      </c>
      <c r="B79" s="77"/>
      <c r="C79" s="77"/>
      <c r="D79" s="77"/>
      <c r="E79" s="96"/>
      <c r="F79" s="77"/>
      <c r="G79" s="77"/>
      <c r="H79" s="77"/>
      <c r="I79" s="77"/>
      <c r="J79" s="77"/>
      <c r="K79" s="91"/>
      <c r="L79" s="140">
        <f aca="true" t="shared" si="1" ref="L79:L85">MAX(B79:K79)</f>
        <v>0</v>
      </c>
    </row>
    <row r="80" spans="1:12" ht="15">
      <c r="A80" s="90" t="s">
        <v>125</v>
      </c>
      <c r="B80" s="77"/>
      <c r="C80" s="77"/>
      <c r="D80" s="77"/>
      <c r="E80" s="96"/>
      <c r="F80" s="77"/>
      <c r="G80" s="77"/>
      <c r="H80" s="77"/>
      <c r="I80" s="77"/>
      <c r="J80" s="77"/>
      <c r="K80" s="77"/>
      <c r="L80" s="140">
        <f>MAX(B80:K80)</f>
        <v>0</v>
      </c>
    </row>
    <row r="81" spans="1:12" ht="15">
      <c r="A81" s="90" t="s">
        <v>128</v>
      </c>
      <c r="B81" s="77"/>
      <c r="C81" s="77"/>
      <c r="D81" s="77"/>
      <c r="E81" s="96"/>
      <c r="F81" s="77"/>
      <c r="G81" s="77"/>
      <c r="H81" s="77"/>
      <c r="I81" s="77"/>
      <c r="J81" s="77"/>
      <c r="K81" s="77">
        <v>3</v>
      </c>
      <c r="L81" s="140">
        <f>MAX(B81:K81)</f>
        <v>3</v>
      </c>
    </row>
    <row r="82" spans="1:12" ht="15">
      <c r="A82" s="90" t="s">
        <v>131</v>
      </c>
      <c r="B82" s="77"/>
      <c r="C82" s="77"/>
      <c r="D82" s="77"/>
      <c r="E82" s="96"/>
      <c r="F82" s="77"/>
      <c r="G82" s="77"/>
      <c r="H82" s="77"/>
      <c r="I82" s="77"/>
      <c r="J82" s="77"/>
      <c r="K82" s="77"/>
      <c r="L82" s="140">
        <f t="shared" si="1"/>
        <v>0</v>
      </c>
    </row>
    <row r="83" spans="1:12" ht="15">
      <c r="A83" s="90" t="s">
        <v>132</v>
      </c>
      <c r="B83" s="77"/>
      <c r="C83" s="77"/>
      <c r="D83" s="77"/>
      <c r="E83" s="96"/>
      <c r="F83" s="77"/>
      <c r="G83" s="77"/>
      <c r="H83" s="77"/>
      <c r="I83" s="77"/>
      <c r="J83" s="77"/>
      <c r="K83" s="77"/>
      <c r="L83" s="140">
        <f t="shared" si="1"/>
        <v>0</v>
      </c>
    </row>
    <row r="84" spans="1:12" ht="15">
      <c r="A84" s="90" t="s">
        <v>135</v>
      </c>
      <c r="B84" s="77"/>
      <c r="C84" s="77"/>
      <c r="D84" s="77"/>
      <c r="E84" s="96"/>
      <c r="F84" s="77"/>
      <c r="G84" s="77"/>
      <c r="H84" s="77"/>
      <c r="I84" s="77"/>
      <c r="J84" s="77"/>
      <c r="K84" s="77"/>
      <c r="L84" s="140">
        <f t="shared" si="1"/>
        <v>0</v>
      </c>
    </row>
    <row r="85" spans="1:12" ht="15">
      <c r="A85" s="90" t="s">
        <v>136</v>
      </c>
      <c r="B85" s="77"/>
      <c r="C85" s="77"/>
      <c r="D85" s="77"/>
      <c r="E85" s="96"/>
      <c r="F85" s="77"/>
      <c r="G85" s="77"/>
      <c r="H85" s="77"/>
      <c r="I85" s="77"/>
      <c r="J85" s="77"/>
      <c r="K85" s="77"/>
      <c r="L85" s="140">
        <f t="shared" si="1"/>
        <v>0</v>
      </c>
    </row>
    <row r="86" ht="15">
      <c r="B86" s="69" t="s">
        <v>164</v>
      </c>
    </row>
    <row r="89" ht="24.75">
      <c r="A89" s="86" t="s">
        <v>140</v>
      </c>
    </row>
    <row r="91" spans="1:20" ht="13.5">
      <c r="A91" s="34"/>
      <c r="B91" s="44" t="s">
        <v>42</v>
      </c>
      <c r="C91" s="45"/>
      <c r="D91" s="45"/>
      <c r="E91" s="68"/>
      <c r="F91" s="45" t="s">
        <v>46</v>
      </c>
      <c r="G91" s="45"/>
      <c r="H91" s="46"/>
      <c r="I91" s="57"/>
      <c r="J91" s="31" t="s">
        <v>48</v>
      </c>
      <c r="K91" s="29"/>
      <c r="L91" s="30"/>
      <c r="M91" s="34"/>
      <c r="N91" s="31" t="s">
        <v>50</v>
      </c>
      <c r="O91" s="29"/>
      <c r="P91" s="29"/>
      <c r="Q91" s="68"/>
      <c r="R91" s="29" t="s">
        <v>52</v>
      </c>
      <c r="S91" s="29"/>
      <c r="T91" s="30"/>
    </row>
    <row r="92" spans="1:20" ht="15">
      <c r="A92" s="40" t="s">
        <v>25</v>
      </c>
      <c r="B92" s="47" t="s">
        <v>44</v>
      </c>
      <c r="C92" s="43"/>
      <c r="D92" s="43"/>
      <c r="E92" s="32" t="s">
        <v>23</v>
      </c>
      <c r="F92" s="42" t="s">
        <v>47</v>
      </c>
      <c r="G92" s="43"/>
      <c r="H92" s="48"/>
      <c r="I92" s="54" t="s">
        <v>26</v>
      </c>
      <c r="J92" s="58" t="s">
        <v>49</v>
      </c>
      <c r="K92" s="56"/>
      <c r="L92" s="59"/>
      <c r="M92" s="35" t="s">
        <v>27</v>
      </c>
      <c r="N92" s="63" t="s">
        <v>51</v>
      </c>
      <c r="O92" s="36"/>
      <c r="P92" s="36"/>
      <c r="Q92" s="32" t="s">
        <v>24</v>
      </c>
      <c r="R92" s="39" t="s">
        <v>53</v>
      </c>
      <c r="S92" s="36"/>
      <c r="T92" s="49"/>
    </row>
    <row r="93" spans="1:20" ht="13.5">
      <c r="A93" s="176" t="s">
        <v>56</v>
      </c>
      <c r="B93" s="50" t="s">
        <v>43</v>
      </c>
      <c r="C93" s="51"/>
      <c r="D93" s="51"/>
      <c r="E93" s="176" t="s">
        <v>57</v>
      </c>
      <c r="F93" s="67" t="s">
        <v>45</v>
      </c>
      <c r="G93" s="52"/>
      <c r="H93" s="52"/>
      <c r="I93" s="176" t="s">
        <v>58</v>
      </c>
      <c r="J93" s="61"/>
      <c r="K93" s="61"/>
      <c r="L93" s="61"/>
      <c r="M93" s="176" t="s">
        <v>59</v>
      </c>
      <c r="N93" s="61"/>
      <c r="O93" s="61"/>
      <c r="P93" s="61"/>
      <c r="Q93" s="176" t="s">
        <v>60</v>
      </c>
      <c r="R93" s="61"/>
      <c r="S93" s="61"/>
      <c r="T93" s="62"/>
    </row>
    <row r="94" spans="1:20" ht="13.5">
      <c r="A94" s="177"/>
      <c r="B94" s="178">
        <f>IF(ISERROR(ROUND(SUM(L98,L99,L101,L102)/(COUNTIF(L98,"&gt;"&amp;0)+COUNTIF(L99,"&gt;"&amp;0)+COUNTIF(L101,"&gt;"&amp;0)+COUNTIF(L102,"&gt;"&amp;0)),0)),"",ROUND(SUM(L98,L99,L101,L102)/(COUNTIF(L98,"&gt;"&amp;0)+COUNTIF(L99,"&gt;"&amp;0)+COUNTIF(L101,"&gt;"&amp;0)+COUNTIF(L102,"&gt;"&amp;0)),0))</f>
        <v>4</v>
      </c>
      <c r="C94" s="179"/>
      <c r="D94" s="179"/>
      <c r="E94" s="177"/>
      <c r="F94" s="178">
        <f>IF(ISERROR(ROUND(SUMPRODUCT((L100:L102&lt;&gt;0)*L100:L102)/SUMPRODUCT((L100:L102&lt;&gt;0)*1),0)),"",ROUND(SUMPRODUCT((L100:L102&lt;&gt;0)*L100:L102)/SUMPRODUCT((L100:L102&lt;&gt;0)*1),0))</f>
        <v>4</v>
      </c>
      <c r="G94" s="179"/>
      <c r="H94" s="179"/>
      <c r="I94" s="177"/>
      <c r="J94" s="178">
        <f>IF(ISERROR(ROUND(SUMPRODUCT((L100:L102&lt;&gt;0)*L100:L102)/SUMPRODUCT((L100:L102&lt;&gt;0)*1),0)),"",ROUND(SUMPRODUCT((L100:L102&lt;&gt;0)*L100:L102)/SUMPRODUCT((L100:L102&lt;&gt;0)*1),0))</f>
        <v>4</v>
      </c>
      <c r="K94" s="179"/>
      <c r="L94" s="179"/>
      <c r="M94" s="177"/>
      <c r="N94" s="178">
        <f>IF(ISERROR(ROUND(SUM(L98,L99,L101,L102)/(COUNTIF(L98,"&gt;"&amp;0)+COUNTIF(L99,"&gt;"&amp;0)+COUNTIF(L101,"&gt;"&amp;0)+COUNTIF(L102,"&gt;"&amp;0)),0)),"",ROUND(SUM(L98,L99,L101,L102)/(COUNTIF(L98,"&gt;"&amp;0)+COUNTIF(L99,"&gt;"&amp;0)+COUNTIF(L101,"&gt;"&amp;0)+COUNTIF(L102,"&gt;"&amp;0)),0))</f>
        <v>4</v>
      </c>
      <c r="O94" s="179"/>
      <c r="P94" s="182"/>
      <c r="Q94" s="177"/>
      <c r="R94" s="178">
        <f>IF(ISERROR(ROUND(SUMPRODUCT((L103:L105&lt;&gt;0)*L103:L105)/SUMPRODUCT((L103:L105&lt;&gt;0)*1),0)),"",ROUND(SUMPRODUCT((L103:L105&lt;&gt;0)*L103:L105)/SUMPRODUCT((L103:L105&lt;&gt;0)*1),0))</f>
        <v>4</v>
      </c>
      <c r="S94" s="179"/>
      <c r="T94" s="182"/>
    </row>
    <row r="96" spans="2:4" ht="24.75">
      <c r="B96" s="86"/>
      <c r="C96" s="86"/>
      <c r="D96" s="87"/>
    </row>
    <row r="97" spans="1:12" ht="15">
      <c r="A97" s="77"/>
      <c r="B97" s="77" t="s">
        <v>113</v>
      </c>
      <c r="C97" s="77" t="s">
        <v>114</v>
      </c>
      <c r="D97" s="88" t="s">
        <v>115</v>
      </c>
      <c r="E97" s="147" t="s">
        <v>116</v>
      </c>
      <c r="F97" s="77" t="s">
        <v>117</v>
      </c>
      <c r="G97" s="77" t="s">
        <v>118</v>
      </c>
      <c r="H97" s="77" t="s">
        <v>119</v>
      </c>
      <c r="I97" s="77" t="s">
        <v>120</v>
      </c>
      <c r="J97" s="77" t="s">
        <v>121</v>
      </c>
      <c r="K97" s="77" t="s">
        <v>122</v>
      </c>
      <c r="L97" s="89" t="s">
        <v>123</v>
      </c>
    </row>
    <row r="98" spans="1:12" ht="15">
      <c r="A98" s="90" t="s">
        <v>124</v>
      </c>
      <c r="B98" s="77"/>
      <c r="C98" s="77"/>
      <c r="D98" s="77"/>
      <c r="E98" s="96"/>
      <c r="F98" s="77"/>
      <c r="G98" s="77"/>
      <c r="H98" s="77"/>
      <c r="I98" s="77"/>
      <c r="J98" s="77">
        <v>4</v>
      </c>
      <c r="K98" s="77"/>
      <c r="L98" s="77">
        <f aca="true" t="shared" si="2" ref="L98:L105">MAX(B98:K98)</f>
        <v>4</v>
      </c>
    </row>
    <row r="99" spans="1:12" ht="15">
      <c r="A99" s="90" t="s">
        <v>125</v>
      </c>
      <c r="B99" s="77"/>
      <c r="C99" s="77"/>
      <c r="D99" s="77"/>
      <c r="E99" s="96"/>
      <c r="F99" s="77"/>
      <c r="G99" s="77"/>
      <c r="H99" s="77"/>
      <c r="I99" s="77"/>
      <c r="J99" s="77">
        <v>4</v>
      </c>
      <c r="K99" s="77"/>
      <c r="L99" s="77">
        <f t="shared" si="2"/>
        <v>4</v>
      </c>
    </row>
    <row r="100" spans="1:12" ht="15">
      <c r="A100" s="90" t="s">
        <v>128</v>
      </c>
      <c r="B100" s="77"/>
      <c r="C100" s="77"/>
      <c r="D100" s="77"/>
      <c r="E100" s="96"/>
      <c r="F100" s="77"/>
      <c r="G100" s="77"/>
      <c r="H100" s="77"/>
      <c r="I100" s="77"/>
      <c r="J100" s="77">
        <v>4</v>
      </c>
      <c r="K100" s="77"/>
      <c r="L100" s="77">
        <f t="shared" si="2"/>
        <v>4</v>
      </c>
    </row>
    <row r="101" spans="1:12" ht="15">
      <c r="A101" s="90" t="s">
        <v>131</v>
      </c>
      <c r="B101" s="77"/>
      <c r="C101" s="77"/>
      <c r="D101" s="77"/>
      <c r="E101" s="96"/>
      <c r="F101" s="77"/>
      <c r="G101" s="77"/>
      <c r="H101" s="77"/>
      <c r="I101" s="77"/>
      <c r="J101" s="77">
        <v>4</v>
      </c>
      <c r="K101" s="77"/>
      <c r="L101" s="77">
        <f t="shared" si="2"/>
        <v>4</v>
      </c>
    </row>
    <row r="102" spans="1:12" ht="15">
      <c r="A102" s="90" t="s">
        <v>132</v>
      </c>
      <c r="B102" s="77"/>
      <c r="C102" s="77"/>
      <c r="D102" s="77"/>
      <c r="E102" s="96"/>
      <c r="F102" s="77"/>
      <c r="G102" s="77"/>
      <c r="H102" s="77"/>
      <c r="I102" s="77"/>
      <c r="J102" s="77">
        <v>4</v>
      </c>
      <c r="K102" s="77"/>
      <c r="L102" s="77">
        <f t="shared" si="2"/>
        <v>4</v>
      </c>
    </row>
    <row r="103" spans="1:12" ht="15">
      <c r="A103" s="90" t="s">
        <v>135</v>
      </c>
      <c r="B103" s="77"/>
      <c r="C103" s="77"/>
      <c r="D103" s="77"/>
      <c r="E103" s="96"/>
      <c r="F103" s="77"/>
      <c r="G103" s="77"/>
      <c r="H103" s="77"/>
      <c r="I103" s="77"/>
      <c r="J103" s="91">
        <v>4</v>
      </c>
      <c r="K103" s="77"/>
      <c r="L103" s="77">
        <f t="shared" si="2"/>
        <v>4</v>
      </c>
    </row>
    <row r="104" spans="1:12" ht="15">
      <c r="A104" s="90" t="s">
        <v>138</v>
      </c>
      <c r="B104" s="77"/>
      <c r="C104" s="77"/>
      <c r="D104" s="77"/>
      <c r="E104" s="96"/>
      <c r="F104" s="77"/>
      <c r="G104" s="77"/>
      <c r="H104" s="77"/>
      <c r="I104" s="77"/>
      <c r="J104" s="77">
        <v>4</v>
      </c>
      <c r="K104" s="77"/>
      <c r="L104" s="77">
        <f t="shared" si="2"/>
        <v>4</v>
      </c>
    </row>
    <row r="105" spans="1:12" ht="15">
      <c r="A105" s="90" t="s">
        <v>139</v>
      </c>
      <c r="B105" s="77"/>
      <c r="C105" s="77"/>
      <c r="D105" s="77"/>
      <c r="E105" s="96"/>
      <c r="F105" s="77"/>
      <c r="G105" s="77"/>
      <c r="H105" s="77"/>
      <c r="I105" s="77"/>
      <c r="J105" s="77">
        <v>4</v>
      </c>
      <c r="K105" s="77"/>
      <c r="L105" s="77">
        <f t="shared" si="2"/>
        <v>4</v>
      </c>
    </row>
    <row r="106" ht="15">
      <c r="B106" s="69" t="s">
        <v>164</v>
      </c>
    </row>
  </sheetData>
  <sheetProtection/>
  <mergeCells count="46">
    <mergeCell ref="R27:T27"/>
    <mergeCell ref="R94:T94"/>
    <mergeCell ref="A93:A94"/>
    <mergeCell ref="E93:E94"/>
    <mergeCell ref="I93:I94"/>
    <mergeCell ref="M93:M94"/>
    <mergeCell ref="Q93:Q94"/>
    <mergeCell ref="B94:D94"/>
    <mergeCell ref="F94:H94"/>
    <mergeCell ref="J94:L94"/>
    <mergeCell ref="N94:P94"/>
    <mergeCell ref="A26:A27"/>
    <mergeCell ref="B27:D27"/>
    <mergeCell ref="E26:E27"/>
    <mergeCell ref="F27:H27"/>
    <mergeCell ref="N74:P74"/>
    <mergeCell ref="A51:A52"/>
    <mergeCell ref="E51:E52"/>
    <mergeCell ref="I51:I52"/>
    <mergeCell ref="M51:M52"/>
    <mergeCell ref="R52:T52"/>
    <mergeCell ref="A73:A74"/>
    <mergeCell ref="E73:E74"/>
    <mergeCell ref="I73:I74"/>
    <mergeCell ref="M73:M74"/>
    <mergeCell ref="Q73:Q74"/>
    <mergeCell ref="B74:D74"/>
    <mergeCell ref="F74:H74"/>
    <mergeCell ref="J74:L74"/>
    <mergeCell ref="R74:T74"/>
    <mergeCell ref="Q51:Q52"/>
    <mergeCell ref="B52:D52"/>
    <mergeCell ref="Q26:Q27"/>
    <mergeCell ref="N52:P52"/>
    <mergeCell ref="F52:H52"/>
    <mergeCell ref="J52:L52"/>
    <mergeCell ref="N27:P27"/>
    <mergeCell ref="M26:M27"/>
    <mergeCell ref="J27:L27"/>
    <mergeCell ref="I26:I27"/>
    <mergeCell ref="K5:L10"/>
    <mergeCell ref="O5:P5"/>
    <mergeCell ref="O6:P6"/>
    <mergeCell ref="O7:P7"/>
    <mergeCell ref="O8:P8"/>
    <mergeCell ref="O9:P9"/>
  </mergeCells>
  <conditionalFormatting sqref="E32">
    <cfRule type="containsText" priority="106" dxfId="32" operator="containsText" text="0">
      <formula>NOT(ISERROR(SEARCH("0",Estelle!E32)))</formula>
    </cfRule>
  </conditionalFormatting>
  <conditionalFormatting sqref="B27:D27 F27:H27 J27:L27 N27:P27 R27:T27 B52:D52 F52:H52 J52:L52 N52:P52 R52:T52 L56:L65 B74:D74 F74:H74 J74:L74 N74:P74 R74:T74 L79:L85 B94:D94 F94:H94 J94:L94 N94:P94 R94:T94 L98:L105">
    <cfRule type="containsText" priority="5" dxfId="2" operator="containsText" stopIfTrue="1" text="4">
      <formula>NOT(ISERROR(SEARCH("4",Estelle!B27)))</formula>
    </cfRule>
    <cfRule type="containsText" priority="6" dxfId="1" operator="containsText" stopIfTrue="1" text="3">
      <formula>NOT(ISERROR(SEARCH("3",Estelle!B27)))</formula>
    </cfRule>
    <cfRule type="containsText" priority="7" dxfId="0" operator="containsText" stopIfTrue="1" text="2">
      <formula>NOT(ISERROR(SEARCH("2",Estelle!B27)))</formula>
    </cfRule>
    <cfRule type="containsText" priority="8" dxfId="31" operator="containsText" stopIfTrue="1" text="1">
      <formula>NOT(ISERROR(SEARCH("1",B27)))</formula>
    </cfRule>
  </conditionalFormatting>
  <conditionalFormatting sqref="A29:A33">
    <cfRule type="containsText" priority="1" dxfId="2" operator="containsText" stopIfTrue="1" text="4">
      <formula>NOT(ISERROR(SEARCH("4",Estelle!A29)))</formula>
    </cfRule>
    <cfRule type="containsText" priority="2" dxfId="1" operator="containsText" stopIfTrue="1" text="3">
      <formula>NOT(ISERROR(SEARCH("3",Estelle!A29)))</formula>
    </cfRule>
    <cfRule type="containsText" priority="3" dxfId="0" operator="containsText" stopIfTrue="1" text="2">
      <formula>NOT(ISERROR(SEARCH("2",Estelle!A29)))</formula>
    </cfRule>
    <cfRule type="containsText" priority="4" dxfId="31" operator="containsText" stopIfTrue="1" text="1">
      <formula>NOT(ISERROR(SEARCH("1",A29)))</formula>
    </cfRule>
  </conditionalFormatting>
  <hyperlinks>
    <hyperlink ref="A56:A58" location="'Demi fond'!A50" display="C1.1"/>
    <hyperlink ref="A59" location="'Demi Fond'!A16" display="C1.4"/>
    <hyperlink ref="A60:A62" location="'Demi fond'!A63" display="C2.1"/>
    <hyperlink ref="A63:A65" location="'Demi fond'!A75" display="C3.1"/>
    <hyperlink ref="A56" location="'Demi Fond'!A16" display="C1.1"/>
    <hyperlink ref="A57" location="'Demi Fond'!A16" display="C1.2"/>
    <hyperlink ref="A58" location="'Demi Fond'!A16" display="C1.3"/>
    <hyperlink ref="A60" location="'Demi Fond'!A33" display="C2.1"/>
    <hyperlink ref="A61" location="'Demi Fond'!A33" display="C2.2"/>
    <hyperlink ref="A62" location="'Demi Fond'!A33" display="C2.3"/>
    <hyperlink ref="A63" location="'Demi Fond'!A41" display="C3.1"/>
    <hyperlink ref="A64" location="'Demi Fond'!A41" display="C3.2"/>
    <hyperlink ref="A65" location="'Demi Fond'!A41" display="C3.3"/>
    <hyperlink ref="A79:A80" location="Triathlon!A51" display="C1.1"/>
    <hyperlink ref="A81" location="Triathlon!A28" display="C2.1"/>
    <hyperlink ref="A82:A83" location="Triathlon!A66" display="C3.1"/>
    <hyperlink ref="A84:A85" location="Triathlon!A74" display="C4.1"/>
    <hyperlink ref="A79" location="Triathlon!A16" display="C1.1"/>
    <hyperlink ref="A80" location="Triathlon!A16" display="C1.2"/>
    <hyperlink ref="A82" location="Triathlon!A35" display="C3.1"/>
    <hyperlink ref="A83" location="Triathlon!A35" display="C3.2"/>
    <hyperlink ref="A84" location="Triathlon!A43" display="C4.1"/>
    <hyperlink ref="A85" location="Triathlon!A43" display="C4.2"/>
    <hyperlink ref="A98:A99" location="Natation!A50" display="C1.1"/>
    <hyperlink ref="A100" location="Natation!A25" display="C2.1"/>
    <hyperlink ref="A101:A102" location="Natation!A64" display="C3.1"/>
    <hyperlink ref="A103" location="Natation!A39" display="C4.1"/>
    <hyperlink ref="A104:A105" location="Natation!A77" display="C5.1"/>
    <hyperlink ref="A98" location="Natation!A16" display="C1.1"/>
    <hyperlink ref="A99" location="Natation!A16" display="C1.2"/>
    <hyperlink ref="A101" location="Natation!A35" display="C3.1"/>
    <hyperlink ref="A102" location="Natation!A35" display="C3.2"/>
    <hyperlink ref="A104" location="Natation!A45" display="C5.1"/>
    <hyperlink ref="A105" location="Natation!A45" display="C5.2"/>
    <hyperlink ref="O5:P5" location="Estelle!A66" display="DEMI FOND"/>
    <hyperlink ref="O6:P6" location="Estelle!A86" display="TRIATHLON"/>
    <hyperlink ref="O7:P7" location="Estelle!A106" display="NATATION"/>
    <hyperlink ref="B66" location="Estelle!O3" display="activités"/>
    <hyperlink ref="B86" location="Estelle!O3" display="activités"/>
    <hyperlink ref="B106" location="Estelle!O3" display="activités"/>
  </hyperlinks>
  <printOptions/>
  <pageMargins left="0.7" right="0.7" top="0.75" bottom="0.75" header="0.3" footer="0.3"/>
  <pageSetup horizontalDpi="600" verticalDpi="600"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2:T107"/>
  <sheetViews>
    <sheetView showZeros="0" zoomScale="78" zoomScaleNormal="78" workbookViewId="0" topLeftCell="A104">
      <selection activeCell="N36" sqref="N36"/>
    </sheetView>
  </sheetViews>
  <sheetFormatPr defaultColWidth="11.421875" defaultRowHeight="15"/>
  <sheetData>
    <row r="2" spans="6:11" ht="18">
      <c r="F2" s="76" t="s">
        <v>179</v>
      </c>
      <c r="G2" s="76"/>
      <c r="H2" s="76"/>
      <c r="I2" s="76"/>
      <c r="J2" s="13"/>
      <c r="K2" s="145"/>
    </row>
    <row r="4" spans="15:16" ht="13.5">
      <c r="O4" s="77" t="s">
        <v>141</v>
      </c>
      <c r="P4" s="77"/>
    </row>
    <row r="5" spans="4:16" ht="13.5">
      <c r="D5" s="6" t="s">
        <v>107</v>
      </c>
      <c r="E5" s="5"/>
      <c r="F5" s="5"/>
      <c r="G5" s="5"/>
      <c r="H5" s="5"/>
      <c r="I5" s="5"/>
      <c r="J5" s="5"/>
      <c r="K5" s="168" t="s">
        <v>112</v>
      </c>
      <c r="L5" s="169"/>
      <c r="O5" s="172" t="s">
        <v>55</v>
      </c>
      <c r="P5" s="172"/>
    </row>
    <row r="6" spans="4:16" ht="13.5">
      <c r="D6" s="16" t="s">
        <v>108</v>
      </c>
      <c r="E6" s="15"/>
      <c r="F6" s="15"/>
      <c r="G6" s="15"/>
      <c r="H6" s="15"/>
      <c r="I6" s="15"/>
      <c r="J6" s="15"/>
      <c r="K6" s="170"/>
      <c r="L6" s="171"/>
      <c r="O6" s="172" t="s">
        <v>61</v>
      </c>
      <c r="P6" s="172"/>
    </row>
    <row r="7" spans="4:16" ht="13.5">
      <c r="D7" s="16"/>
      <c r="E7" s="15"/>
      <c r="F7" s="15"/>
      <c r="G7" s="15"/>
      <c r="H7" s="15"/>
      <c r="I7" s="15"/>
      <c r="J7" s="15"/>
      <c r="K7" s="170"/>
      <c r="L7" s="171"/>
      <c r="O7" s="172" t="s">
        <v>84</v>
      </c>
      <c r="P7" s="172"/>
    </row>
    <row r="8" spans="4:16" ht="13.5">
      <c r="D8" s="16" t="s">
        <v>109</v>
      </c>
      <c r="E8" s="15"/>
      <c r="F8" s="15"/>
      <c r="G8" s="15"/>
      <c r="H8" s="15"/>
      <c r="I8" s="15"/>
      <c r="J8" s="15"/>
      <c r="K8" s="170"/>
      <c r="L8" s="171"/>
      <c r="O8" s="173" t="s">
        <v>106</v>
      </c>
      <c r="P8" s="174"/>
    </row>
    <row r="9" spans="4:16" ht="13.5">
      <c r="D9" s="16"/>
      <c r="E9" s="15"/>
      <c r="F9" s="15"/>
      <c r="G9" s="15"/>
      <c r="H9" s="15"/>
      <c r="I9" s="15"/>
      <c r="J9" s="15"/>
      <c r="K9" s="170"/>
      <c r="L9" s="171"/>
      <c r="O9" s="175" t="s">
        <v>105</v>
      </c>
      <c r="P9" s="175"/>
    </row>
    <row r="10" spans="4:12" ht="13.5">
      <c r="D10" s="16" t="s">
        <v>110</v>
      </c>
      <c r="E10" s="15"/>
      <c r="F10" s="15"/>
      <c r="G10" s="15"/>
      <c r="H10" s="15"/>
      <c r="I10" s="15"/>
      <c r="J10" s="15"/>
      <c r="K10" s="157"/>
      <c r="L10" s="159"/>
    </row>
    <row r="11" spans="4:12" ht="13.5">
      <c r="D11" s="16"/>
      <c r="E11" s="15"/>
      <c r="F11" s="15"/>
      <c r="G11" s="15"/>
      <c r="H11" s="15"/>
      <c r="I11" s="15"/>
      <c r="J11" s="15"/>
      <c r="K11" s="15"/>
      <c r="L11" s="17"/>
    </row>
    <row r="12" spans="4:12" ht="13.5">
      <c r="D12" s="16"/>
      <c r="E12" s="15"/>
      <c r="F12" s="15"/>
      <c r="G12" s="15"/>
      <c r="H12" s="15"/>
      <c r="I12" s="15"/>
      <c r="J12" s="15"/>
      <c r="K12" s="15"/>
      <c r="L12" s="17"/>
    </row>
    <row r="13" spans="4:12" ht="13.5">
      <c r="D13" s="16"/>
      <c r="E13" s="15"/>
      <c r="F13" s="15"/>
      <c r="G13" s="15"/>
      <c r="H13" s="15"/>
      <c r="I13" s="15"/>
      <c r="J13" s="15"/>
      <c r="K13" s="15"/>
      <c r="L13" s="17"/>
    </row>
    <row r="14" spans="4:12" ht="13.5">
      <c r="D14" s="16"/>
      <c r="E14" s="15"/>
      <c r="F14" s="15"/>
      <c r="G14" s="15"/>
      <c r="H14" s="15"/>
      <c r="I14" s="15"/>
      <c r="J14" s="15"/>
      <c r="K14" s="15"/>
      <c r="L14" s="17"/>
    </row>
    <row r="15" spans="4:12" ht="13.5">
      <c r="D15" s="16"/>
      <c r="E15" s="15"/>
      <c r="F15" s="15"/>
      <c r="G15" s="15"/>
      <c r="H15" s="15"/>
      <c r="I15" s="15"/>
      <c r="J15" s="15"/>
      <c r="K15" s="15"/>
      <c r="L15" s="17"/>
    </row>
    <row r="16" spans="4:12" ht="13.5">
      <c r="D16" s="16" t="s">
        <v>111</v>
      </c>
      <c r="E16" s="15"/>
      <c r="F16" s="15"/>
      <c r="G16" s="15"/>
      <c r="H16" s="15"/>
      <c r="I16" s="15"/>
      <c r="J16" s="15"/>
      <c r="K16" s="15"/>
      <c r="L16" s="17"/>
    </row>
    <row r="17" spans="4:12" ht="13.5">
      <c r="D17" s="16"/>
      <c r="E17" s="15"/>
      <c r="F17" s="15"/>
      <c r="G17" s="15"/>
      <c r="H17" s="15"/>
      <c r="I17" s="15"/>
      <c r="J17" s="15"/>
      <c r="K17" s="15"/>
      <c r="L17" s="17"/>
    </row>
    <row r="18" spans="4:12" ht="13.5">
      <c r="D18" s="16"/>
      <c r="E18" s="15"/>
      <c r="F18" s="15"/>
      <c r="G18" s="15"/>
      <c r="H18" s="15"/>
      <c r="I18" s="15"/>
      <c r="J18" s="15"/>
      <c r="K18" s="15"/>
      <c r="L18" s="17"/>
    </row>
    <row r="19" spans="4:12" ht="13.5">
      <c r="D19" s="16"/>
      <c r="E19" s="15"/>
      <c r="F19" s="15"/>
      <c r="G19" s="15"/>
      <c r="H19" s="15"/>
      <c r="I19" s="15"/>
      <c r="J19" s="15"/>
      <c r="K19" s="15"/>
      <c r="L19" s="17"/>
    </row>
    <row r="20" spans="4:12" ht="13.5">
      <c r="D20" s="16"/>
      <c r="E20" s="15"/>
      <c r="F20" s="15"/>
      <c r="G20" s="15"/>
      <c r="H20" s="15"/>
      <c r="I20" s="15"/>
      <c r="J20" s="15"/>
      <c r="K20" s="15"/>
      <c r="L20" s="17"/>
    </row>
    <row r="21" spans="4:12" ht="13.5">
      <c r="D21" s="3"/>
      <c r="E21" s="2"/>
      <c r="F21" s="2"/>
      <c r="G21" s="2"/>
      <c r="H21" s="2"/>
      <c r="I21" s="2"/>
      <c r="J21" s="2"/>
      <c r="K21" s="2"/>
      <c r="L21" s="1"/>
    </row>
    <row r="23" spans="1:12" ht="19.5">
      <c r="A23" s="127" t="s">
        <v>165</v>
      </c>
      <c r="D23" s="15"/>
      <c r="E23" s="94"/>
      <c r="F23" s="15"/>
      <c r="G23" s="15"/>
      <c r="H23" s="15"/>
      <c r="I23" s="15"/>
      <c r="J23" s="15"/>
      <c r="K23" s="15"/>
      <c r="L23" s="15"/>
    </row>
    <row r="24" spans="1:20" ht="15">
      <c r="A24" s="101" t="s">
        <v>142</v>
      </c>
      <c r="B24" s="108" t="s">
        <v>145</v>
      </c>
      <c r="C24" s="109"/>
      <c r="D24" s="109"/>
      <c r="E24" s="103" t="s">
        <v>142</v>
      </c>
      <c r="F24" s="109" t="s">
        <v>149</v>
      </c>
      <c r="G24" s="109"/>
      <c r="H24" s="113"/>
      <c r="I24" s="105" t="s">
        <v>142</v>
      </c>
      <c r="J24" s="119" t="s">
        <v>154</v>
      </c>
      <c r="K24" s="109"/>
      <c r="L24" s="113"/>
      <c r="M24" s="101" t="s">
        <v>142</v>
      </c>
      <c r="N24" s="119" t="s">
        <v>4</v>
      </c>
      <c r="O24" s="109"/>
      <c r="P24" s="109"/>
      <c r="Q24" s="103" t="s">
        <v>142</v>
      </c>
      <c r="R24" s="109" t="s">
        <v>162</v>
      </c>
      <c r="S24" s="109"/>
      <c r="T24" s="113"/>
    </row>
    <row r="25" spans="1:20" ht="15">
      <c r="A25" s="102" t="s">
        <v>143</v>
      </c>
      <c r="B25" s="110" t="s">
        <v>146</v>
      </c>
      <c r="C25" s="111"/>
      <c r="D25" s="111"/>
      <c r="E25" s="104" t="s">
        <v>147</v>
      </c>
      <c r="F25" s="114" t="s">
        <v>150</v>
      </c>
      <c r="G25" s="111"/>
      <c r="H25" s="115"/>
      <c r="I25" s="106" t="s">
        <v>152</v>
      </c>
      <c r="J25" s="120" t="s">
        <v>155</v>
      </c>
      <c r="K25" s="121"/>
      <c r="L25" s="122"/>
      <c r="M25" s="107" t="s">
        <v>156</v>
      </c>
      <c r="N25" s="110" t="s">
        <v>159</v>
      </c>
      <c r="O25" s="111"/>
      <c r="P25" s="111"/>
      <c r="Q25" s="104" t="s">
        <v>160</v>
      </c>
      <c r="R25" s="114" t="s">
        <v>163</v>
      </c>
      <c r="S25" s="111"/>
      <c r="T25" s="115"/>
    </row>
    <row r="26" spans="1:20" ht="13.5">
      <c r="A26" s="180" t="s">
        <v>144</v>
      </c>
      <c r="B26" s="112"/>
      <c r="C26" s="112"/>
      <c r="D26" s="112"/>
      <c r="E26" s="180" t="s">
        <v>148</v>
      </c>
      <c r="F26" s="116" t="s">
        <v>151</v>
      </c>
      <c r="G26" s="117"/>
      <c r="H26" s="118"/>
      <c r="I26" s="180" t="s">
        <v>153</v>
      </c>
      <c r="J26" s="123"/>
      <c r="K26" s="124"/>
      <c r="L26" s="125"/>
      <c r="M26" s="180" t="s">
        <v>157</v>
      </c>
      <c r="N26" s="123"/>
      <c r="O26" s="124"/>
      <c r="P26" s="124"/>
      <c r="Q26" s="180" t="s">
        <v>161</v>
      </c>
      <c r="R26" s="124"/>
      <c r="S26" s="124"/>
      <c r="T26" s="125"/>
    </row>
    <row r="27" spans="1:20" ht="13.5">
      <c r="A27" s="181"/>
      <c r="B27" s="179">
        <f>MAX(B51,B74,B95)</f>
        <v>2</v>
      </c>
      <c r="C27" s="179"/>
      <c r="D27" s="179"/>
      <c r="E27" s="181"/>
      <c r="F27" s="179">
        <f>MAX(F51,F74,F95)</f>
        <v>3</v>
      </c>
      <c r="G27" s="179"/>
      <c r="H27" s="182"/>
      <c r="I27" s="181"/>
      <c r="J27" s="178">
        <f>MAX(R51,R74,R95)</f>
        <v>2</v>
      </c>
      <c r="K27" s="179"/>
      <c r="L27" s="182"/>
      <c r="M27" s="181"/>
      <c r="N27" s="178">
        <f>MAX(N51,N74,N95)</f>
        <v>3</v>
      </c>
      <c r="O27" s="179"/>
      <c r="P27" s="179"/>
      <c r="Q27" s="181"/>
      <c r="R27" s="179">
        <f>MAX(J51,J74,J95)</f>
        <v>2</v>
      </c>
      <c r="S27" s="179"/>
      <c r="T27" s="182"/>
    </row>
    <row r="28" spans="1:5" ht="13.5">
      <c r="A28" s="15"/>
      <c r="B28" s="15"/>
      <c r="C28" s="15"/>
      <c r="D28" s="15"/>
      <c r="E28" s="15"/>
    </row>
    <row r="29" spans="1:5" ht="15">
      <c r="A29" s="151">
        <v>0</v>
      </c>
      <c r="B29" t="s">
        <v>18</v>
      </c>
      <c r="E29" s="15"/>
    </row>
    <row r="30" spans="1:2" ht="15">
      <c r="A30" s="151">
        <v>1</v>
      </c>
      <c r="B30" t="s">
        <v>17</v>
      </c>
    </row>
    <row r="31" spans="1:2" ht="15">
      <c r="A31" s="151">
        <v>2</v>
      </c>
      <c r="B31" t="s">
        <v>16</v>
      </c>
    </row>
    <row r="32" spans="1:2" ht="15">
      <c r="A32" s="151">
        <v>3</v>
      </c>
      <c r="B32" t="s">
        <v>15</v>
      </c>
    </row>
    <row r="33" spans="1:2" ht="15">
      <c r="A33" s="151">
        <v>4</v>
      </c>
      <c r="B33" t="s">
        <v>14</v>
      </c>
    </row>
    <row r="46" ht="24.75">
      <c r="A46" s="79" t="s">
        <v>134</v>
      </c>
    </row>
    <row r="48" spans="1:20" ht="13.5">
      <c r="A48" s="34"/>
      <c r="B48" s="44" t="s">
        <v>42</v>
      </c>
      <c r="C48" s="45"/>
      <c r="D48" s="45"/>
      <c r="E48" s="68"/>
      <c r="F48" s="45" t="s">
        <v>46</v>
      </c>
      <c r="G48" s="45"/>
      <c r="H48" s="46"/>
      <c r="I48" s="57"/>
      <c r="J48" s="31" t="s">
        <v>48</v>
      </c>
      <c r="K48" s="29"/>
      <c r="L48" s="30"/>
      <c r="M48" s="34"/>
      <c r="N48" s="31" t="s">
        <v>50</v>
      </c>
      <c r="O48" s="29"/>
      <c r="P48" s="29"/>
      <c r="Q48" s="68"/>
      <c r="R48" s="29" t="s">
        <v>52</v>
      </c>
      <c r="S48" s="29"/>
      <c r="T48" s="30"/>
    </row>
    <row r="49" spans="1:20" ht="15">
      <c r="A49" s="40" t="s">
        <v>25</v>
      </c>
      <c r="B49" s="47" t="s">
        <v>44</v>
      </c>
      <c r="C49" s="43"/>
      <c r="D49" s="43"/>
      <c r="E49" s="32" t="s">
        <v>23</v>
      </c>
      <c r="F49" s="42" t="s">
        <v>47</v>
      </c>
      <c r="G49" s="43"/>
      <c r="H49" s="48"/>
      <c r="I49" s="54" t="s">
        <v>26</v>
      </c>
      <c r="J49" s="58" t="s">
        <v>49</v>
      </c>
      <c r="K49" s="56"/>
      <c r="L49" s="59"/>
      <c r="M49" s="35" t="s">
        <v>27</v>
      </c>
      <c r="N49" s="63" t="s">
        <v>51</v>
      </c>
      <c r="O49" s="36"/>
      <c r="P49" s="36"/>
      <c r="Q49" s="32" t="s">
        <v>24</v>
      </c>
      <c r="R49" s="39" t="s">
        <v>53</v>
      </c>
      <c r="S49" s="36"/>
      <c r="T49" s="49"/>
    </row>
    <row r="50" spans="1:20" ht="13.5">
      <c r="A50" s="176" t="s">
        <v>56</v>
      </c>
      <c r="B50" s="50" t="s">
        <v>43</v>
      </c>
      <c r="C50" s="51"/>
      <c r="D50" s="51"/>
      <c r="E50" s="176" t="s">
        <v>57</v>
      </c>
      <c r="F50" s="67" t="s">
        <v>45</v>
      </c>
      <c r="G50" s="52"/>
      <c r="H50" s="52"/>
      <c r="I50" s="176" t="s">
        <v>58</v>
      </c>
      <c r="J50" s="61"/>
      <c r="K50" s="61"/>
      <c r="L50" s="61"/>
      <c r="M50" s="176" t="s">
        <v>59</v>
      </c>
      <c r="N50" s="61"/>
      <c r="O50" s="61"/>
      <c r="P50" s="61"/>
      <c r="Q50" s="176" t="s">
        <v>60</v>
      </c>
      <c r="R50" s="61"/>
      <c r="S50" s="61"/>
      <c r="T50" s="62"/>
    </row>
    <row r="51" spans="1:20" ht="13.5">
      <c r="A51" s="177"/>
      <c r="B51" s="178">
        <f>IF(ISERROR(ROUND(SUMPRODUCT((L55:L61&lt;&gt;0)*L55:L61)/SUMPRODUCT((L55:L61&lt;&gt;0)*1),0)),"",ROUND(SUMPRODUCT((L55:L61&lt;&gt;0)*L55:L61)/SUMPRODUCT((L55:L61&lt;&gt;0)*1),0))</f>
        <v>2</v>
      </c>
      <c r="C51" s="179"/>
      <c r="D51" s="179"/>
      <c r="E51" s="177"/>
      <c r="F51" s="178">
        <f>IF(ISERROR(ROUND(SUMPRODUCT((L59:L64&lt;&gt;0)*L59:L64)/SUMPRODUCT((L59:L64&lt;&gt;0)*1),0)),"",ROUND(SUMPRODUCT((L59:L64&lt;&gt;0)*L59:L64)/SUMPRODUCT((L59:L64&lt;&gt;0)*1),0))</f>
        <v>3</v>
      </c>
      <c r="G51" s="179"/>
      <c r="H51" s="179"/>
      <c r="I51" s="177"/>
      <c r="J51" s="178">
        <f>IF(ISERROR(ROUND(SUMPRODUCT((L55:L61&lt;&gt;0)*L55:L61)/SUMPRODUCT((L55:L61&lt;&gt;0)*1),0)),"",ROUND(SUMPRODUCT((L55:L61&lt;&gt;0)*L55:L61)/SUMPRODUCT((L55:L61&lt;&gt;0)*1),0))</f>
        <v>2</v>
      </c>
      <c r="K51" s="179"/>
      <c r="L51" s="179"/>
      <c r="M51" s="177"/>
      <c r="N51" s="178">
        <f>IF(ISERROR(ROUND(SUMPRODUCT((L62:L64&lt;&gt;0)*L62:L64)/SUMPRODUCT((L62:L64&lt;&gt;0)*1),0)),"",ROUND(SUMPRODUCT((L62:L64&lt;&gt;0)*L62:L64)/SUMPRODUCT((L62:L64&lt;&gt;0)*1),0))</f>
        <v>3</v>
      </c>
      <c r="O51" s="179"/>
      <c r="P51" s="182"/>
      <c r="Q51" s="177"/>
      <c r="R51" s="178">
        <f>IF(ISERROR(ROUND(SUMPRODUCT((L55:L61&lt;&gt;0)*L55:L61)/SUMPRODUCT((L55:L61&lt;&gt;0)*1),0)),"",ROUND(SUMPRODUCT((L55:L61&lt;&gt;0)*L55:L61)/SUMPRODUCT((L55:L61&lt;&gt;0)*1),0))</f>
        <v>2</v>
      </c>
      <c r="S51" s="179"/>
      <c r="T51" s="182"/>
    </row>
    <row r="53" spans="2:12" ht="24.75">
      <c r="B53" s="79"/>
      <c r="C53" s="79"/>
      <c r="D53" s="80"/>
      <c r="E53" s="22"/>
      <c r="F53" s="22"/>
      <c r="G53" s="22"/>
      <c r="H53" s="22"/>
      <c r="I53" s="22"/>
      <c r="J53" s="22"/>
      <c r="K53" s="22"/>
      <c r="L53" s="22"/>
    </row>
    <row r="54" spans="1:12" ht="13.5">
      <c r="A54" s="81"/>
      <c r="B54" s="81" t="s">
        <v>113</v>
      </c>
      <c r="C54" s="81" t="s">
        <v>114</v>
      </c>
      <c r="D54" s="82" t="s">
        <v>115</v>
      </c>
      <c r="E54" s="81" t="s">
        <v>116</v>
      </c>
      <c r="F54" s="81" t="s">
        <v>117</v>
      </c>
      <c r="G54" s="81" t="s">
        <v>118</v>
      </c>
      <c r="H54" s="81" t="s">
        <v>119</v>
      </c>
      <c r="I54" s="81" t="s">
        <v>120</v>
      </c>
      <c r="J54" s="81" t="s">
        <v>121</v>
      </c>
      <c r="K54" s="81" t="s">
        <v>122</v>
      </c>
      <c r="L54" s="81" t="s">
        <v>123</v>
      </c>
    </row>
    <row r="55" spans="1:12" ht="13.5">
      <c r="A55" s="83" t="s">
        <v>124</v>
      </c>
      <c r="B55" s="84">
        <v>0</v>
      </c>
      <c r="C55" s="84">
        <v>2</v>
      </c>
      <c r="D55" s="84"/>
      <c r="E55" s="84"/>
      <c r="F55" s="84"/>
      <c r="G55" s="84"/>
      <c r="H55" s="84"/>
      <c r="I55" s="84"/>
      <c r="J55" s="84"/>
      <c r="K55" s="84"/>
      <c r="L55" s="150">
        <f>MAX(B55:K55)</f>
        <v>2</v>
      </c>
    </row>
    <row r="56" spans="1:12" ht="13.5">
      <c r="A56" s="83" t="s">
        <v>125</v>
      </c>
      <c r="B56" s="84">
        <v>0</v>
      </c>
      <c r="C56" s="84">
        <v>1</v>
      </c>
      <c r="D56" s="84">
        <v>2</v>
      </c>
      <c r="E56" s="84">
        <v>2</v>
      </c>
      <c r="F56" s="84">
        <v>1</v>
      </c>
      <c r="G56" s="84">
        <v>1</v>
      </c>
      <c r="H56" s="84"/>
      <c r="I56" s="84"/>
      <c r="J56" s="84"/>
      <c r="K56" s="84"/>
      <c r="L56" s="150">
        <f>MAX(B56:K56)</f>
        <v>2</v>
      </c>
    </row>
    <row r="57" spans="1:12" ht="13.5">
      <c r="A57" s="83" t="s">
        <v>126</v>
      </c>
      <c r="B57" s="84">
        <v>0</v>
      </c>
      <c r="C57" s="84">
        <v>1</v>
      </c>
      <c r="D57" s="84"/>
      <c r="E57" s="84"/>
      <c r="F57" s="84"/>
      <c r="G57" s="84">
        <v>3</v>
      </c>
      <c r="H57" s="84"/>
      <c r="I57" s="84"/>
      <c r="J57" s="84"/>
      <c r="K57" s="84"/>
      <c r="L57" s="150">
        <f>MAX(B57:K57)</f>
        <v>3</v>
      </c>
    </row>
    <row r="58" spans="1:12" ht="13.5">
      <c r="A58" s="83" t="s">
        <v>127</v>
      </c>
      <c r="B58" s="84"/>
      <c r="C58" s="84">
        <v>1</v>
      </c>
      <c r="D58" s="84">
        <v>2</v>
      </c>
      <c r="E58" s="84"/>
      <c r="F58" s="84"/>
      <c r="G58" s="84">
        <v>2</v>
      </c>
      <c r="H58" s="84"/>
      <c r="I58" s="84"/>
      <c r="J58" s="84"/>
      <c r="K58" s="84"/>
      <c r="L58" s="150">
        <f>MAX(B58:K58)</f>
        <v>2</v>
      </c>
    </row>
    <row r="59" spans="1:12" ht="13.5">
      <c r="A59" s="83" t="s">
        <v>128</v>
      </c>
      <c r="B59" s="84"/>
      <c r="C59" s="84">
        <v>2</v>
      </c>
      <c r="D59" s="84">
        <v>4</v>
      </c>
      <c r="E59" s="84"/>
      <c r="F59" s="84"/>
      <c r="G59" s="84"/>
      <c r="H59" s="84"/>
      <c r="I59" s="84"/>
      <c r="J59" s="84"/>
      <c r="K59" s="84"/>
      <c r="L59" s="150">
        <f aca="true" t="shared" si="0" ref="L59:L64">MAX(B59:K59)</f>
        <v>4</v>
      </c>
    </row>
    <row r="60" spans="1:12" ht="13.5">
      <c r="A60" s="83" t="s">
        <v>129</v>
      </c>
      <c r="B60" s="84"/>
      <c r="C60" s="84">
        <v>1</v>
      </c>
      <c r="D60" s="84"/>
      <c r="E60" s="84"/>
      <c r="F60" s="84"/>
      <c r="G60" s="84"/>
      <c r="H60" s="84"/>
      <c r="I60" s="84"/>
      <c r="J60" s="84"/>
      <c r="K60" s="84"/>
      <c r="L60" s="150">
        <f t="shared" si="0"/>
        <v>1</v>
      </c>
    </row>
    <row r="61" spans="1:12" ht="13.5">
      <c r="A61" s="83" t="s">
        <v>130</v>
      </c>
      <c r="B61" s="84"/>
      <c r="C61" s="84">
        <v>1</v>
      </c>
      <c r="D61" s="84"/>
      <c r="E61" s="84"/>
      <c r="F61" s="84"/>
      <c r="G61" s="84"/>
      <c r="H61" s="84"/>
      <c r="I61" s="84"/>
      <c r="J61" s="84"/>
      <c r="K61" s="84"/>
      <c r="L61" s="150">
        <f t="shared" si="0"/>
        <v>1</v>
      </c>
    </row>
    <row r="62" spans="1:12" ht="13.5">
      <c r="A62" s="83" t="s">
        <v>131</v>
      </c>
      <c r="B62" s="84"/>
      <c r="C62" s="84"/>
      <c r="D62" s="84">
        <v>0</v>
      </c>
      <c r="E62" s="84">
        <v>0</v>
      </c>
      <c r="F62" s="84"/>
      <c r="G62" s="84">
        <v>1</v>
      </c>
      <c r="H62" s="84"/>
      <c r="I62" s="84"/>
      <c r="J62" s="84"/>
      <c r="K62" s="84"/>
      <c r="L62" s="150">
        <f t="shared" si="0"/>
        <v>1</v>
      </c>
    </row>
    <row r="63" spans="1:12" ht="13.5">
      <c r="A63" s="85" t="s">
        <v>132</v>
      </c>
      <c r="B63" s="84"/>
      <c r="C63" s="84"/>
      <c r="D63" s="84"/>
      <c r="E63" s="84"/>
      <c r="F63" s="84">
        <v>1</v>
      </c>
      <c r="G63" s="84">
        <v>4</v>
      </c>
      <c r="H63" s="84">
        <v>1</v>
      </c>
      <c r="I63" s="84"/>
      <c r="J63" s="84">
        <v>4</v>
      </c>
      <c r="K63" s="84"/>
      <c r="L63" s="150">
        <f t="shared" si="0"/>
        <v>4</v>
      </c>
    </row>
    <row r="64" spans="1:12" ht="13.5">
      <c r="A64" s="85" t="s">
        <v>133</v>
      </c>
      <c r="B64" s="84"/>
      <c r="C64" s="84"/>
      <c r="D64" s="84"/>
      <c r="E64" s="84"/>
      <c r="F64" s="84"/>
      <c r="G64" s="84">
        <v>4</v>
      </c>
      <c r="H64" s="84">
        <v>1</v>
      </c>
      <c r="I64" s="84">
        <v>1</v>
      </c>
      <c r="J64" s="84"/>
      <c r="K64" s="84"/>
      <c r="L64" s="150">
        <f t="shared" si="0"/>
        <v>4</v>
      </c>
    </row>
    <row r="65" ht="13.5">
      <c r="B65" s="69" t="s">
        <v>164</v>
      </c>
    </row>
    <row r="69" ht="24.75">
      <c r="A69" s="86" t="s">
        <v>137</v>
      </c>
    </row>
    <row r="71" spans="1:20" ht="13.5">
      <c r="A71" s="34"/>
      <c r="B71" s="44" t="s">
        <v>42</v>
      </c>
      <c r="C71" s="45"/>
      <c r="D71" s="45"/>
      <c r="E71" s="68"/>
      <c r="F71" s="45" t="s">
        <v>46</v>
      </c>
      <c r="G71" s="45"/>
      <c r="H71" s="46"/>
      <c r="I71" s="57"/>
      <c r="J71" s="31" t="s">
        <v>48</v>
      </c>
      <c r="K71" s="29"/>
      <c r="L71" s="30"/>
      <c r="M71" s="34"/>
      <c r="N71" s="31" t="s">
        <v>50</v>
      </c>
      <c r="O71" s="29"/>
      <c r="P71" s="29"/>
      <c r="Q71" s="68"/>
      <c r="R71" s="29" t="s">
        <v>52</v>
      </c>
      <c r="S71" s="29"/>
      <c r="T71" s="30"/>
    </row>
    <row r="72" spans="1:20" ht="15">
      <c r="A72" s="40" t="s">
        <v>25</v>
      </c>
      <c r="B72" s="47" t="s">
        <v>44</v>
      </c>
      <c r="C72" s="43"/>
      <c r="D72" s="43"/>
      <c r="E72" s="32" t="s">
        <v>23</v>
      </c>
      <c r="F72" s="42" t="s">
        <v>47</v>
      </c>
      <c r="G72" s="43"/>
      <c r="H72" s="48"/>
      <c r="I72" s="54" t="s">
        <v>26</v>
      </c>
      <c r="J72" s="58" t="s">
        <v>49</v>
      </c>
      <c r="K72" s="56"/>
      <c r="L72" s="59"/>
      <c r="M72" s="35" t="s">
        <v>27</v>
      </c>
      <c r="N72" s="63" t="s">
        <v>51</v>
      </c>
      <c r="O72" s="36"/>
      <c r="P72" s="36"/>
      <c r="Q72" s="32" t="s">
        <v>24</v>
      </c>
      <c r="R72" s="39" t="s">
        <v>53</v>
      </c>
      <c r="S72" s="36"/>
      <c r="T72" s="49"/>
    </row>
    <row r="73" spans="1:20" ht="13.5">
      <c r="A73" s="176" t="s">
        <v>56</v>
      </c>
      <c r="B73" s="50" t="s">
        <v>43</v>
      </c>
      <c r="C73" s="51"/>
      <c r="D73" s="51"/>
      <c r="E73" s="176" t="s">
        <v>57</v>
      </c>
      <c r="F73" s="67" t="s">
        <v>45</v>
      </c>
      <c r="G73" s="52"/>
      <c r="H73" s="52"/>
      <c r="I73" s="176" t="s">
        <v>58</v>
      </c>
      <c r="J73" s="61"/>
      <c r="K73" s="61"/>
      <c r="L73" s="61"/>
      <c r="M73" s="176" t="s">
        <v>59</v>
      </c>
      <c r="N73" s="61"/>
      <c r="O73" s="61"/>
      <c r="P73" s="61"/>
      <c r="Q73" s="176" t="s">
        <v>60</v>
      </c>
      <c r="R73" s="61"/>
      <c r="S73" s="61"/>
      <c r="T73" s="62"/>
    </row>
    <row r="74" spans="1:20" ht="13.5">
      <c r="A74" s="177"/>
      <c r="B74" s="178">
        <f>IF(ISERROR(ROUND(SUM(L78,L79,L81,L82,L83,L84)/(COUNTIF(L78,"&gt;"&amp;0)+COUNTIF(L79,"&gt;"&amp;0)+COUNTIF(L81,"&gt;"&amp;0)+COUNTIF(L82,"&gt;"&amp;0)+COUNTIF(L83,"&gt;"&amp;0)+COUNTIF(L84,"&gt;"&amp;0)),0)),"",ROUND(SUM(L78,L79,L81,L82,L83,L84)/(COUNTIF(L78,"&gt;"&amp;0)+COUNTIF(L79,"&gt;"&amp;0)+COUNTIF(L81,"&gt;"&amp;0)+COUNTIF(L82,"&gt;"&amp;0)+COUNTIF(L83,"&gt;"&amp;0)+COUNTIF(L84,"&gt;"&amp;0)),0))</f>
        <v>1</v>
      </c>
      <c r="C74" s="179"/>
      <c r="D74" s="179"/>
      <c r="E74" s="177"/>
      <c r="F74" s="178">
        <f>IF(ISERROR(ROUND(SUMPRODUCT((L80:L82&lt;&gt;0)*L80:L82)/SUMPRODUCT((L80:L82&lt;&gt;0)*1),0)),"",ROUND(SUMPRODUCT((L80:L82&lt;&gt;0)*L80:L82)/SUMPRODUCT((L80:L82&lt;&gt;0)*1),0))</f>
        <v>1</v>
      </c>
      <c r="G74" s="179"/>
      <c r="H74" s="179"/>
      <c r="I74" s="177"/>
      <c r="J74" s="178">
        <f>IF(ISERROR(ROUND(SUMPRODUCT((L78:L82&lt;&gt;0)*L78:L82)/SUMPRODUCT((L78:L82&lt;&gt;0)*1),0)),"",ROUND(SUMPRODUCT((L78:L82&lt;&gt;0)*L78:L82)/SUMPRODUCT((L78:L82&lt;&gt;0)*1),0))</f>
        <v>1</v>
      </c>
      <c r="K74" s="179"/>
      <c r="L74" s="179"/>
      <c r="M74" s="177"/>
      <c r="N74" s="178">
        <f>IF(ISERROR(ROUND(SUMPRODUCT((L83:L84&lt;&gt;0)*L83:L84)/SUMPRODUCT((L83:L84&lt;&gt;0)*1),0)),"",ROUND(SUMPRODUCT((L83:L84&lt;&gt;0)*L83:L84)/SUMPRODUCT((L83:L84&lt;&gt;0)*1),0))</f>
      </c>
      <c r="O74" s="179"/>
      <c r="P74" s="182"/>
      <c r="Q74" s="177"/>
      <c r="R74" s="178">
        <f>IF(ISERROR(ROUND(SUMPRODUCT((L83:L84&lt;&gt;0)*L83:L84)/SUMPRODUCT((L83:L84&lt;&gt;0)*1),0)),"",ROUND(SUMPRODUCT((L83:L84&lt;&gt;0)*L83:L84)/SUMPRODUCT((L83:L84&lt;&gt;0)*1),0))</f>
      </c>
      <c r="S74" s="179"/>
      <c r="T74" s="182"/>
    </row>
    <row r="76" spans="2:4" ht="24.75">
      <c r="B76" s="86"/>
      <c r="C76" s="86"/>
      <c r="D76" s="87"/>
    </row>
    <row r="77" spans="1:12" ht="13.5">
      <c r="A77" s="77"/>
      <c r="B77" s="77" t="s">
        <v>113</v>
      </c>
      <c r="C77" s="77" t="s">
        <v>114</v>
      </c>
      <c r="D77" s="88" t="s">
        <v>115</v>
      </c>
      <c r="E77" s="77" t="s">
        <v>116</v>
      </c>
      <c r="F77" s="77" t="s">
        <v>117</v>
      </c>
      <c r="G77" s="77" t="s">
        <v>118</v>
      </c>
      <c r="H77" s="77" t="s">
        <v>119</v>
      </c>
      <c r="I77" s="77" t="s">
        <v>120</v>
      </c>
      <c r="J77" s="77" t="s">
        <v>121</v>
      </c>
      <c r="K77" s="77" t="s">
        <v>122</v>
      </c>
      <c r="L77" s="89" t="s">
        <v>123</v>
      </c>
    </row>
    <row r="78" spans="1:12" ht="13.5">
      <c r="A78" s="90" t="s">
        <v>124</v>
      </c>
      <c r="B78" s="77"/>
      <c r="C78" s="77"/>
      <c r="D78" s="77"/>
      <c r="E78" s="77"/>
      <c r="F78" s="77"/>
      <c r="G78" s="77"/>
      <c r="H78" s="77">
        <v>1</v>
      </c>
      <c r="I78" s="77"/>
      <c r="J78" s="77"/>
      <c r="K78" s="91"/>
      <c r="L78" s="140">
        <f aca="true" t="shared" si="1" ref="L78:L84">MAX(B78:K78)</f>
        <v>1</v>
      </c>
    </row>
    <row r="79" spans="1:12" ht="13.5">
      <c r="A79" s="90" t="s">
        <v>125</v>
      </c>
      <c r="B79" s="77"/>
      <c r="C79" s="77"/>
      <c r="D79" s="77"/>
      <c r="E79" s="77"/>
      <c r="F79" s="77"/>
      <c r="G79" s="77"/>
      <c r="H79" s="77">
        <v>1</v>
      </c>
      <c r="I79" s="77"/>
      <c r="J79" s="77"/>
      <c r="K79" s="77"/>
      <c r="L79" s="140">
        <f t="shared" si="1"/>
        <v>1</v>
      </c>
    </row>
    <row r="80" spans="1:12" ht="13.5">
      <c r="A80" s="90" t="s">
        <v>128</v>
      </c>
      <c r="B80" s="77"/>
      <c r="C80" s="77"/>
      <c r="D80" s="77"/>
      <c r="E80" s="77"/>
      <c r="F80" s="77"/>
      <c r="G80" s="77"/>
      <c r="H80" s="77">
        <v>1</v>
      </c>
      <c r="I80" s="77"/>
      <c r="J80" s="77"/>
      <c r="K80" s="77">
        <v>1</v>
      </c>
      <c r="L80" s="140">
        <f t="shared" si="1"/>
        <v>1</v>
      </c>
    </row>
    <row r="81" spans="1:12" ht="13.5">
      <c r="A81" s="90" t="s">
        <v>131</v>
      </c>
      <c r="B81" s="77"/>
      <c r="C81" s="77"/>
      <c r="D81" s="77"/>
      <c r="E81" s="77"/>
      <c r="F81" s="77"/>
      <c r="G81" s="77"/>
      <c r="H81" s="77">
        <v>1</v>
      </c>
      <c r="I81" s="77"/>
      <c r="J81" s="77"/>
      <c r="K81" s="77"/>
      <c r="L81" s="140">
        <f t="shared" si="1"/>
        <v>1</v>
      </c>
    </row>
    <row r="82" spans="1:12" ht="13.5">
      <c r="A82" s="90" t="s">
        <v>132</v>
      </c>
      <c r="B82" s="77"/>
      <c r="C82" s="77"/>
      <c r="D82" s="77"/>
      <c r="E82" s="77"/>
      <c r="F82" s="77"/>
      <c r="G82" s="77"/>
      <c r="H82" s="77">
        <v>1</v>
      </c>
      <c r="I82" s="77"/>
      <c r="J82" s="77"/>
      <c r="K82" s="77"/>
      <c r="L82" s="140">
        <f t="shared" si="1"/>
        <v>1</v>
      </c>
    </row>
    <row r="83" spans="1:12" ht="13.5">
      <c r="A83" s="90" t="s">
        <v>135</v>
      </c>
      <c r="B83" s="77"/>
      <c r="C83" s="77"/>
      <c r="D83" s="77"/>
      <c r="E83" s="77"/>
      <c r="F83" s="77"/>
      <c r="G83" s="77"/>
      <c r="H83" s="77"/>
      <c r="I83" s="77"/>
      <c r="J83" s="77"/>
      <c r="K83" s="77"/>
      <c r="L83" s="140">
        <f t="shared" si="1"/>
        <v>0</v>
      </c>
    </row>
    <row r="84" spans="1:12" ht="13.5">
      <c r="A84" s="90" t="s">
        <v>136</v>
      </c>
      <c r="B84" s="77"/>
      <c r="C84" s="77"/>
      <c r="D84" s="77"/>
      <c r="E84" s="77"/>
      <c r="F84" s="77"/>
      <c r="G84" s="77"/>
      <c r="H84" s="77"/>
      <c r="I84" s="77"/>
      <c r="J84" s="77"/>
      <c r="K84" s="77"/>
      <c r="L84" s="140">
        <f t="shared" si="1"/>
        <v>0</v>
      </c>
    </row>
    <row r="85" ht="13.5">
      <c r="B85" s="69" t="s">
        <v>164</v>
      </c>
    </row>
    <row r="90" ht="24.75">
      <c r="A90" s="86" t="s">
        <v>140</v>
      </c>
    </row>
    <row r="92" spans="1:20" ht="13.5">
      <c r="A92" s="34"/>
      <c r="B92" s="44" t="s">
        <v>42</v>
      </c>
      <c r="C92" s="45"/>
      <c r="D92" s="45"/>
      <c r="E92" s="68"/>
      <c r="F92" s="45" t="s">
        <v>46</v>
      </c>
      <c r="G92" s="45"/>
      <c r="H92" s="46"/>
      <c r="I92" s="57"/>
      <c r="J92" s="31" t="s">
        <v>48</v>
      </c>
      <c r="K92" s="29"/>
      <c r="L92" s="30"/>
      <c r="M92" s="34"/>
      <c r="N92" s="31" t="s">
        <v>50</v>
      </c>
      <c r="O92" s="29"/>
      <c r="P92" s="29"/>
      <c r="Q92" s="68"/>
      <c r="R92" s="29" t="s">
        <v>52</v>
      </c>
      <c r="S92" s="29"/>
      <c r="T92" s="30"/>
    </row>
    <row r="93" spans="1:20" ht="15">
      <c r="A93" s="40" t="s">
        <v>25</v>
      </c>
      <c r="B93" s="47" t="s">
        <v>44</v>
      </c>
      <c r="C93" s="43"/>
      <c r="D93" s="43"/>
      <c r="E93" s="32" t="s">
        <v>23</v>
      </c>
      <c r="F93" s="42" t="s">
        <v>47</v>
      </c>
      <c r="G93" s="43"/>
      <c r="H93" s="48"/>
      <c r="I93" s="54" t="s">
        <v>26</v>
      </c>
      <c r="J93" s="58" t="s">
        <v>49</v>
      </c>
      <c r="K93" s="56"/>
      <c r="L93" s="59"/>
      <c r="M93" s="35" t="s">
        <v>27</v>
      </c>
      <c r="N93" s="63" t="s">
        <v>51</v>
      </c>
      <c r="O93" s="36"/>
      <c r="P93" s="36"/>
      <c r="Q93" s="32" t="s">
        <v>24</v>
      </c>
      <c r="R93" s="39" t="s">
        <v>53</v>
      </c>
      <c r="S93" s="36"/>
      <c r="T93" s="49"/>
    </row>
    <row r="94" spans="1:20" ht="13.5">
      <c r="A94" s="176" t="s">
        <v>56</v>
      </c>
      <c r="B94" s="50" t="s">
        <v>43</v>
      </c>
      <c r="C94" s="51"/>
      <c r="D94" s="51"/>
      <c r="E94" s="176" t="s">
        <v>57</v>
      </c>
      <c r="F94" s="67" t="s">
        <v>45</v>
      </c>
      <c r="G94" s="52"/>
      <c r="H94" s="52"/>
      <c r="I94" s="176" t="s">
        <v>58</v>
      </c>
      <c r="J94" s="61"/>
      <c r="K94" s="61"/>
      <c r="L94" s="61"/>
      <c r="M94" s="176" t="s">
        <v>59</v>
      </c>
      <c r="N94" s="61"/>
      <c r="O94" s="61"/>
      <c r="P94" s="61"/>
      <c r="Q94" s="176" t="s">
        <v>60</v>
      </c>
      <c r="R94" s="61"/>
      <c r="S94" s="61"/>
      <c r="T94" s="62"/>
    </row>
    <row r="95" spans="1:20" ht="13.5">
      <c r="A95" s="177"/>
      <c r="B95" s="183">
        <f>IF(ISERROR(ROUND(SUM(L99,L100,L102,L103)/(COUNTIF(L99,"&gt;"&amp;0)+COUNTIF(L100,"&gt;"&amp;0)+COUNTIF(L102,"&gt;"&amp;0)+COUNTIF(L103,"&gt;"&amp;0)),0)),"",ROUND(SUM(L99,L100,L102,L103)/(COUNTIF(L99,"&gt;"&amp;0)+COUNTIF(L100,"&gt;"&amp;0)+COUNTIF(L102,"&gt;"&amp;0)+COUNTIF(L103,"&gt;"&amp;0)),0))</f>
        <v>2</v>
      </c>
      <c r="C95" s="184"/>
      <c r="D95" s="184"/>
      <c r="E95" s="177"/>
      <c r="F95" s="183">
        <f>IF(ISERROR(ROUND(SUMPRODUCT((L101:L103&lt;&gt;0)*L101:L103)/SUMPRODUCT((L101:L103&lt;&gt;0)*1),0)),"",ROUND(SUMPRODUCT((L101:L103&lt;&gt;0)*L101:L103)/SUMPRODUCT((L101:L103&lt;&gt;0)*1),0))</f>
        <v>2</v>
      </c>
      <c r="G95" s="184"/>
      <c r="H95" s="184"/>
      <c r="I95" s="177"/>
      <c r="J95" s="183">
        <f>IF(ISERROR(ROUND(SUMPRODUCT((L101:L103&lt;&gt;0)*L101:L103)/SUMPRODUCT((L101:L103&lt;&gt;0)*1),0)),"",ROUND(SUMPRODUCT((L101:L103&lt;&gt;0)*L101:L103)/SUMPRODUCT((L101:L103&lt;&gt;0)*1),0))</f>
        <v>2</v>
      </c>
      <c r="K95" s="184"/>
      <c r="L95" s="184"/>
      <c r="M95" s="177"/>
      <c r="N95" s="183">
        <f>IF(ISERROR(ROUND(SUM(L99,L100,L102,L103)/(COUNTIF(L99,"&gt;"&amp;0)+COUNTIF(L100,"&gt;"&amp;0)+COUNTIF(L102,"&gt;"&amp;0)+COUNTIF(L103,"&gt;"&amp;0)),0)),"",ROUND(SUM(L99,L100,L102,L103)/(COUNTIF(L99,"&gt;"&amp;0)+COUNTIF(L100,"&gt;"&amp;0)+COUNTIF(L102,"&gt;"&amp;0)+COUNTIF(L103,"&gt;"&amp;0)),0))</f>
        <v>2</v>
      </c>
      <c r="O95" s="184"/>
      <c r="P95" s="185"/>
      <c r="Q95" s="177"/>
      <c r="R95" s="183">
        <f>IF(ISERROR(ROUND(SUMPRODUCT((L104:L106&lt;&gt;0)*L104:L106)/SUMPRODUCT((L104:L106&lt;&gt;0)*1),0)),"",ROUND(SUMPRODUCT((L104:L106&lt;&gt;0)*L104:L106)/SUMPRODUCT((L104:L106&lt;&gt;0)*1),0))</f>
        <v>2</v>
      </c>
      <c r="S95" s="184"/>
      <c r="T95" s="185"/>
    </row>
    <row r="97" spans="2:4" ht="24.75">
      <c r="B97" s="86"/>
      <c r="C97" s="86"/>
      <c r="D97" s="87"/>
    </row>
    <row r="98" spans="1:12" ht="13.5">
      <c r="A98" s="77"/>
      <c r="B98" s="77" t="s">
        <v>113</v>
      </c>
      <c r="C98" s="77" t="s">
        <v>114</v>
      </c>
      <c r="D98" s="88" t="s">
        <v>115</v>
      </c>
      <c r="E98" s="77" t="s">
        <v>116</v>
      </c>
      <c r="F98" s="77" t="s">
        <v>117</v>
      </c>
      <c r="G98" s="77" t="s">
        <v>118</v>
      </c>
      <c r="H98" s="77" t="s">
        <v>119</v>
      </c>
      <c r="I98" s="77" t="s">
        <v>120</v>
      </c>
      <c r="J98" s="77" t="s">
        <v>121</v>
      </c>
      <c r="K98" s="77" t="s">
        <v>122</v>
      </c>
      <c r="L98" s="89" t="s">
        <v>123</v>
      </c>
    </row>
    <row r="99" spans="1:12" ht="13.5">
      <c r="A99" s="90" t="s">
        <v>124</v>
      </c>
      <c r="B99" s="77"/>
      <c r="C99" s="77"/>
      <c r="D99" s="77"/>
      <c r="E99" s="77"/>
      <c r="F99" s="77"/>
      <c r="G99" s="77"/>
      <c r="H99" s="77"/>
      <c r="I99" s="77">
        <v>2</v>
      </c>
      <c r="J99" s="77"/>
      <c r="K99" s="77"/>
      <c r="L99" s="140">
        <f>MAX(B99:K99)</f>
        <v>2</v>
      </c>
    </row>
    <row r="100" spans="1:12" ht="13.5">
      <c r="A100" s="90" t="s">
        <v>125</v>
      </c>
      <c r="B100" s="77"/>
      <c r="C100" s="77"/>
      <c r="D100" s="77"/>
      <c r="E100" s="77"/>
      <c r="F100" s="77"/>
      <c r="G100" s="77"/>
      <c r="H100" s="77"/>
      <c r="I100" s="77">
        <v>2</v>
      </c>
      <c r="J100" s="77"/>
      <c r="K100" s="77">
        <v>2</v>
      </c>
      <c r="L100" s="140">
        <f aca="true" t="shared" si="2" ref="L100:L106">MAX(B100:K100)</f>
        <v>2</v>
      </c>
    </row>
    <row r="101" spans="1:12" ht="13.5">
      <c r="A101" s="90" t="s">
        <v>128</v>
      </c>
      <c r="B101" s="77"/>
      <c r="C101" s="77"/>
      <c r="D101" s="77"/>
      <c r="E101" s="77"/>
      <c r="F101" s="77"/>
      <c r="G101" s="77"/>
      <c r="H101" s="77"/>
      <c r="I101" s="77">
        <v>2</v>
      </c>
      <c r="J101" s="77"/>
      <c r="K101" s="77"/>
      <c r="L101" s="140">
        <f t="shared" si="2"/>
        <v>2</v>
      </c>
    </row>
    <row r="102" spans="1:12" ht="13.5">
      <c r="A102" s="90" t="s">
        <v>131</v>
      </c>
      <c r="B102" s="77"/>
      <c r="C102" s="77"/>
      <c r="D102" s="77"/>
      <c r="E102" s="77"/>
      <c r="F102" s="77"/>
      <c r="G102" s="77"/>
      <c r="H102" s="77"/>
      <c r="I102" s="77">
        <v>2</v>
      </c>
      <c r="J102" s="77"/>
      <c r="K102" s="77"/>
      <c r="L102" s="140">
        <f t="shared" si="2"/>
        <v>2</v>
      </c>
    </row>
    <row r="103" spans="1:12" ht="13.5">
      <c r="A103" s="90" t="s">
        <v>132</v>
      </c>
      <c r="B103" s="77"/>
      <c r="C103" s="77"/>
      <c r="D103" s="77"/>
      <c r="E103" s="77"/>
      <c r="F103" s="77"/>
      <c r="G103" s="77"/>
      <c r="H103" s="77"/>
      <c r="I103" s="77">
        <v>2</v>
      </c>
      <c r="J103" s="77"/>
      <c r="K103" s="77"/>
      <c r="L103" s="140">
        <f t="shared" si="2"/>
        <v>2</v>
      </c>
    </row>
    <row r="104" spans="1:12" ht="13.5">
      <c r="A104" s="90" t="s">
        <v>135</v>
      </c>
      <c r="B104" s="77"/>
      <c r="C104" s="77"/>
      <c r="D104" s="77"/>
      <c r="E104" s="77"/>
      <c r="F104" s="77"/>
      <c r="G104" s="77"/>
      <c r="H104" s="77"/>
      <c r="I104" s="77">
        <v>2</v>
      </c>
      <c r="J104" s="77"/>
      <c r="K104" s="77"/>
      <c r="L104" s="140">
        <f t="shared" si="2"/>
        <v>2</v>
      </c>
    </row>
    <row r="105" spans="1:12" ht="13.5">
      <c r="A105" s="90" t="s">
        <v>138</v>
      </c>
      <c r="B105" s="77"/>
      <c r="C105" s="77"/>
      <c r="D105" s="77"/>
      <c r="E105" s="77"/>
      <c r="F105" s="77"/>
      <c r="G105" s="77"/>
      <c r="H105" s="77"/>
      <c r="I105" s="77">
        <v>2</v>
      </c>
      <c r="J105" s="77"/>
      <c r="K105" s="77"/>
      <c r="L105" s="140">
        <f t="shared" si="2"/>
        <v>2</v>
      </c>
    </row>
    <row r="106" spans="1:12" ht="13.5">
      <c r="A106" s="90" t="s">
        <v>139</v>
      </c>
      <c r="B106" s="77"/>
      <c r="C106" s="77"/>
      <c r="D106" s="77"/>
      <c r="E106" s="77"/>
      <c r="F106" s="77"/>
      <c r="G106" s="77"/>
      <c r="H106" s="77"/>
      <c r="I106" s="77">
        <v>2</v>
      </c>
      <c r="J106" s="77"/>
      <c r="K106" s="77"/>
      <c r="L106" s="140">
        <f t="shared" si="2"/>
        <v>2</v>
      </c>
    </row>
    <row r="107" ht="13.5">
      <c r="B107" s="69" t="s">
        <v>164</v>
      </c>
    </row>
  </sheetData>
  <sheetProtection/>
  <mergeCells count="46">
    <mergeCell ref="R74:T74"/>
    <mergeCell ref="A94:A95"/>
    <mergeCell ref="E94:E95"/>
    <mergeCell ref="I94:I95"/>
    <mergeCell ref="M94:M95"/>
    <mergeCell ref="Q94:Q95"/>
    <mergeCell ref="B95:D95"/>
    <mergeCell ref="F95:H95"/>
    <mergeCell ref="J95:L95"/>
    <mergeCell ref="R95:T95"/>
    <mergeCell ref="A73:A74"/>
    <mergeCell ref="E73:E74"/>
    <mergeCell ref="I73:I74"/>
    <mergeCell ref="M73:M74"/>
    <mergeCell ref="Q73:Q74"/>
    <mergeCell ref="B74:D74"/>
    <mergeCell ref="F74:H74"/>
    <mergeCell ref="J74:L74"/>
    <mergeCell ref="N95:P95"/>
    <mergeCell ref="R27:T27"/>
    <mergeCell ref="R51:T51"/>
    <mergeCell ref="N74:P74"/>
    <mergeCell ref="A50:A51"/>
    <mergeCell ref="E50:E51"/>
    <mergeCell ref="I50:I51"/>
    <mergeCell ref="M50:M51"/>
    <mergeCell ref="Q50:Q51"/>
    <mergeCell ref="B51:D51"/>
    <mergeCell ref="F51:H51"/>
    <mergeCell ref="O8:P8"/>
    <mergeCell ref="J51:L51"/>
    <mergeCell ref="N51:P51"/>
    <mergeCell ref="A26:A27"/>
    <mergeCell ref="E26:E27"/>
    <mergeCell ref="I26:I27"/>
    <mergeCell ref="M26:M27"/>
    <mergeCell ref="O9:P9"/>
    <mergeCell ref="Q26:Q27"/>
    <mergeCell ref="B27:D27"/>
    <mergeCell ref="F27:H27"/>
    <mergeCell ref="J27:L27"/>
    <mergeCell ref="N27:P27"/>
    <mergeCell ref="K5:L10"/>
    <mergeCell ref="O5:P5"/>
    <mergeCell ref="O6:P6"/>
    <mergeCell ref="O7:P7"/>
  </mergeCells>
  <conditionalFormatting sqref="E29">
    <cfRule type="containsText" priority="111" dxfId="32" operator="containsText" text="0">
      <formula>NOT(ISERROR(SEARCH("0",Fabienne!E29)))</formula>
    </cfRule>
  </conditionalFormatting>
  <conditionalFormatting sqref="R51:T51">
    <cfRule type="cellIs" priority="9" dxfId="33" operator="equal" stopIfTrue="1">
      <formula>2</formula>
    </cfRule>
  </conditionalFormatting>
  <conditionalFormatting sqref="B27:D27 F27:H27 J27:L27 N27:P27 R27:T27 B51:D51 F51:H51 J51:L51 N51:P51 R51:T51 L55:L64 B74:D74 F74:H74 J74:L74 N74:P74 R74:T74 L78:L84 B95:D95 F95:H95 J95:L95 N95:P95 R95:T95 L99:L106">
    <cfRule type="containsText" priority="5" dxfId="2" operator="containsText" stopIfTrue="1" text="4">
      <formula>NOT(ISERROR(SEARCH("4",Fabienne!B27)))</formula>
    </cfRule>
    <cfRule type="containsText" priority="6" dxfId="1" operator="containsText" stopIfTrue="1" text="3">
      <formula>NOT(ISERROR(SEARCH("3",Fabienne!B27)))</formula>
    </cfRule>
    <cfRule type="containsText" priority="7" dxfId="0" operator="containsText" stopIfTrue="1" text="2">
      <formula>NOT(ISERROR(SEARCH("2",Fabienne!B27)))</formula>
    </cfRule>
    <cfRule type="containsText" priority="8" dxfId="31" operator="containsText" stopIfTrue="1" text="1">
      <formula>NOT(ISERROR(SEARCH("1",B27)))</formula>
    </cfRule>
  </conditionalFormatting>
  <conditionalFormatting sqref="A29:A33">
    <cfRule type="containsText" priority="1" dxfId="2" operator="containsText" stopIfTrue="1" text="4">
      <formula>NOT(ISERROR(SEARCH("4",Fabienne!A29)))</formula>
    </cfRule>
    <cfRule type="containsText" priority="2" dxfId="1" operator="containsText" stopIfTrue="1" text="3">
      <formula>NOT(ISERROR(SEARCH("3",Fabienne!A29)))</formula>
    </cfRule>
    <cfRule type="containsText" priority="3" dxfId="0" operator="containsText" stopIfTrue="1" text="2">
      <formula>NOT(ISERROR(SEARCH("2",Fabienne!A29)))</formula>
    </cfRule>
    <cfRule type="containsText" priority="4" dxfId="31" operator="containsText" stopIfTrue="1" text="1">
      <formula>NOT(ISERROR(SEARCH("1",A29)))</formula>
    </cfRule>
  </conditionalFormatting>
  <hyperlinks>
    <hyperlink ref="A55:A57" location="'Demi fond'!A50" display="C1.1"/>
    <hyperlink ref="A58" location="'Demi Fond'!A15" display="C1.4"/>
    <hyperlink ref="A59:A61" location="'Demi fond'!A63" display="C2.1"/>
    <hyperlink ref="A62:A64" location="'Demi fond'!A75" display="C3.1"/>
    <hyperlink ref="A55" location="'Demi Fond'!A15" display="C1.1"/>
    <hyperlink ref="A56" location="'Demi Fond'!A15" display="C1.2"/>
    <hyperlink ref="A57" location="'Demi Fond'!A15" display="C1.3"/>
    <hyperlink ref="A59" location="'Demi Fond'!A33" display="C2.1"/>
    <hyperlink ref="A60" location="'Demi Fond'!A33" display="C2.2"/>
    <hyperlink ref="A61" location="'Demi Fond'!A33" display="C2.3"/>
    <hyperlink ref="A62" location="'Demi Fond'!A41" display="C3.1"/>
    <hyperlink ref="A63" location="'Demi Fond'!A41" display="C3.2"/>
    <hyperlink ref="A64" location="'Demi Fond'!A41" display="C3.3"/>
    <hyperlink ref="A78:A79" location="Triathlon!A51" display="C1.1"/>
    <hyperlink ref="A80" location="Triathlon!A28" display="C2.1"/>
    <hyperlink ref="A81:A82" location="Triathlon!A66" display="C3.1"/>
    <hyperlink ref="A83:A84" location="Triathlon!A74" display="C4.1"/>
    <hyperlink ref="A78" location="Triathlon!A17" display="C1.1"/>
    <hyperlink ref="A79" location="Triathlon!A17" display="C1.2"/>
    <hyperlink ref="A81" location="Triathlon!A35" display="C3.1"/>
    <hyperlink ref="A82" location="Triathlon!A35" display="C3.2"/>
    <hyperlink ref="A83" location="Triathlon!A43" display="C4.1"/>
    <hyperlink ref="A84" location="Triathlon!A43" display="C4.2"/>
    <hyperlink ref="A99:A100" location="Natation!A50" display="C1.1"/>
    <hyperlink ref="A101" location="Natation!A25" display="C2.1"/>
    <hyperlink ref="A102:A103" location="Natation!A64" display="C3.1"/>
    <hyperlink ref="A104" location="Natation!A39" display="C4.1"/>
    <hyperlink ref="A105:A106" location="Natation!A77" display="C5.1"/>
    <hyperlink ref="A99" location="Natation!A16" display="C1.1"/>
    <hyperlink ref="A100" location="Natation!A16" display="C1.2"/>
    <hyperlink ref="A102" location="Natation!A35" display="C3.1"/>
    <hyperlink ref="A103" location="Natation!A35" display="C3.2"/>
    <hyperlink ref="A105" location="Natation!A45" display="C5.1"/>
    <hyperlink ref="A106" location="Natation!A45" display="C5.2"/>
    <hyperlink ref="O5:P5" location="Fabienne!A66" display="DEMI FOND"/>
    <hyperlink ref="O6:P6" location="Fabienne!A86" display="TRIATHLON"/>
    <hyperlink ref="O7:P7" location="Fabienne!A108" display="NATATION"/>
    <hyperlink ref="B65" location="Fabienne!O3" display="activités"/>
    <hyperlink ref="B85" location="Fabienne!O3" display="activités"/>
    <hyperlink ref="B107" location="Fabienne!O3" display="activités"/>
  </hyperlinks>
  <printOptions/>
  <pageMargins left="0.7" right="0.7" top="0.75" bottom="0.75" header="0.3" footer="0.3"/>
  <pageSetup orientation="portrait" paperSize="9"/>
  <ignoredErrors>
    <ignoredError sqref="N27" evalError="1"/>
  </ignoredErrors>
  <drawing r:id="rId1"/>
</worksheet>
</file>

<file path=xl/worksheets/sheet7.xml><?xml version="1.0" encoding="utf-8"?>
<worksheet xmlns="http://schemas.openxmlformats.org/spreadsheetml/2006/main" xmlns:r="http://schemas.openxmlformats.org/officeDocument/2006/relationships">
  <dimension ref="A2:T107"/>
  <sheetViews>
    <sheetView showZeros="0" zoomScale="68" zoomScaleNormal="68" workbookViewId="0" topLeftCell="A62">
      <selection activeCell="D38" sqref="D38"/>
    </sheetView>
  </sheetViews>
  <sheetFormatPr defaultColWidth="11.421875" defaultRowHeight="15"/>
  <sheetData>
    <row r="2" spans="6:11" ht="18">
      <c r="F2" s="76" t="s">
        <v>180</v>
      </c>
      <c r="G2" s="76"/>
      <c r="H2" s="76"/>
      <c r="I2" s="76"/>
      <c r="J2" s="13"/>
      <c r="K2" s="145"/>
    </row>
    <row r="4" spans="15:16" ht="13.5">
      <c r="O4" s="77" t="s">
        <v>141</v>
      </c>
      <c r="P4" s="77"/>
    </row>
    <row r="5" spans="4:16" ht="13.5">
      <c r="D5" s="6" t="s">
        <v>107</v>
      </c>
      <c r="E5" s="5"/>
      <c r="F5" s="5"/>
      <c r="G5" s="5"/>
      <c r="H5" s="5"/>
      <c r="I5" s="5"/>
      <c r="J5" s="5"/>
      <c r="K5" s="168" t="s">
        <v>112</v>
      </c>
      <c r="L5" s="169"/>
      <c r="O5" s="172" t="s">
        <v>55</v>
      </c>
      <c r="P5" s="172"/>
    </row>
    <row r="6" spans="4:16" ht="13.5">
      <c r="D6" s="16" t="s">
        <v>108</v>
      </c>
      <c r="E6" s="15"/>
      <c r="F6" s="15"/>
      <c r="G6" s="15"/>
      <c r="H6" s="15"/>
      <c r="I6" s="15"/>
      <c r="J6" s="15"/>
      <c r="K6" s="170"/>
      <c r="L6" s="171"/>
      <c r="O6" s="172" t="s">
        <v>61</v>
      </c>
      <c r="P6" s="172"/>
    </row>
    <row r="7" spans="4:16" ht="13.5">
      <c r="D7" s="16"/>
      <c r="E7" s="15"/>
      <c r="F7" s="15"/>
      <c r="G7" s="15"/>
      <c r="H7" s="15"/>
      <c r="I7" s="15"/>
      <c r="J7" s="15"/>
      <c r="K7" s="170"/>
      <c r="L7" s="171"/>
      <c r="O7" s="172" t="s">
        <v>84</v>
      </c>
      <c r="P7" s="172"/>
    </row>
    <row r="8" spans="4:16" ht="13.5">
      <c r="D8" s="16" t="s">
        <v>109</v>
      </c>
      <c r="E8" s="15"/>
      <c r="F8" s="15"/>
      <c r="G8" s="15"/>
      <c r="H8" s="15"/>
      <c r="I8" s="15"/>
      <c r="J8" s="15"/>
      <c r="K8" s="170"/>
      <c r="L8" s="171"/>
      <c r="O8" s="173" t="s">
        <v>106</v>
      </c>
      <c r="P8" s="174"/>
    </row>
    <row r="9" spans="4:16" ht="13.5">
      <c r="D9" s="16"/>
      <c r="E9" s="15"/>
      <c r="F9" s="15"/>
      <c r="G9" s="15"/>
      <c r="H9" s="15"/>
      <c r="I9" s="15"/>
      <c r="J9" s="15"/>
      <c r="K9" s="170"/>
      <c r="L9" s="171"/>
      <c r="O9" s="175" t="s">
        <v>105</v>
      </c>
      <c r="P9" s="175"/>
    </row>
    <row r="10" spans="4:12" ht="13.5">
      <c r="D10" s="16" t="s">
        <v>110</v>
      </c>
      <c r="E10" s="15"/>
      <c r="F10" s="15"/>
      <c r="G10" s="15"/>
      <c r="H10" s="15"/>
      <c r="I10" s="15"/>
      <c r="J10" s="15"/>
      <c r="K10" s="157"/>
      <c r="L10" s="159"/>
    </row>
    <row r="11" spans="4:12" ht="13.5">
      <c r="D11" s="16"/>
      <c r="E11" s="15"/>
      <c r="F11" s="15"/>
      <c r="G11" s="15"/>
      <c r="H11" s="15"/>
      <c r="I11" s="15"/>
      <c r="J11" s="15"/>
      <c r="K11" s="15"/>
      <c r="L11" s="17"/>
    </row>
    <row r="12" spans="4:12" ht="13.5">
      <c r="D12" s="16"/>
      <c r="E12" s="15"/>
      <c r="F12" s="15"/>
      <c r="G12" s="15"/>
      <c r="H12" s="15"/>
      <c r="I12" s="15"/>
      <c r="J12" s="15"/>
      <c r="K12" s="15"/>
      <c r="L12" s="17"/>
    </row>
    <row r="13" spans="4:12" ht="13.5">
      <c r="D13" s="16"/>
      <c r="E13" s="15"/>
      <c r="F13" s="15"/>
      <c r="G13" s="15"/>
      <c r="H13" s="15"/>
      <c r="I13" s="15"/>
      <c r="J13" s="15"/>
      <c r="K13" s="15"/>
      <c r="L13" s="17"/>
    </row>
    <row r="14" spans="4:12" ht="13.5">
      <c r="D14" s="16"/>
      <c r="E14" s="15"/>
      <c r="F14" s="15"/>
      <c r="G14" s="15"/>
      <c r="H14" s="15"/>
      <c r="I14" s="15"/>
      <c r="J14" s="15"/>
      <c r="K14" s="15"/>
      <c r="L14" s="17"/>
    </row>
    <row r="15" spans="4:12" ht="13.5">
      <c r="D15" s="16"/>
      <c r="E15" s="15"/>
      <c r="F15" s="15"/>
      <c r="G15" s="15"/>
      <c r="H15" s="15"/>
      <c r="I15" s="15"/>
      <c r="J15" s="15"/>
      <c r="K15" s="15"/>
      <c r="L15" s="17"/>
    </row>
    <row r="16" spans="4:12" ht="13.5">
      <c r="D16" s="16" t="s">
        <v>111</v>
      </c>
      <c r="E16" s="15"/>
      <c r="F16" s="15"/>
      <c r="G16" s="15"/>
      <c r="H16" s="15"/>
      <c r="I16" s="15"/>
      <c r="J16" s="15"/>
      <c r="K16" s="15"/>
      <c r="L16" s="17"/>
    </row>
    <row r="17" spans="4:12" ht="13.5">
      <c r="D17" s="16"/>
      <c r="E17" s="15"/>
      <c r="F17" s="15"/>
      <c r="G17" s="15"/>
      <c r="H17" s="15"/>
      <c r="I17" s="15"/>
      <c r="J17" s="15"/>
      <c r="K17" s="15"/>
      <c r="L17" s="17"/>
    </row>
    <row r="18" spans="4:12" ht="13.5">
      <c r="D18" s="16"/>
      <c r="E18" s="15"/>
      <c r="F18" s="15"/>
      <c r="G18" s="15"/>
      <c r="H18" s="15"/>
      <c r="I18" s="15"/>
      <c r="J18" s="15"/>
      <c r="K18" s="15"/>
      <c r="L18" s="17"/>
    </row>
    <row r="19" spans="4:12" ht="13.5">
      <c r="D19" s="16"/>
      <c r="E19" s="15"/>
      <c r="F19" s="15"/>
      <c r="G19" s="15"/>
      <c r="H19" s="15"/>
      <c r="I19" s="15"/>
      <c r="J19" s="15"/>
      <c r="K19" s="15"/>
      <c r="L19" s="17"/>
    </row>
    <row r="20" spans="4:12" ht="13.5">
      <c r="D20" s="16"/>
      <c r="E20" s="15"/>
      <c r="F20" s="15"/>
      <c r="G20" s="15"/>
      <c r="H20" s="15"/>
      <c r="I20" s="15"/>
      <c r="J20" s="15"/>
      <c r="K20" s="15"/>
      <c r="L20" s="17"/>
    </row>
    <row r="21" spans="4:12" ht="13.5">
      <c r="D21" s="3"/>
      <c r="E21" s="2"/>
      <c r="F21" s="2"/>
      <c r="G21" s="2"/>
      <c r="H21" s="2"/>
      <c r="I21" s="2"/>
      <c r="J21" s="2"/>
      <c r="K21" s="2"/>
      <c r="L21" s="1"/>
    </row>
    <row r="23" spans="1:12" ht="19.5">
      <c r="A23" s="127" t="s">
        <v>165</v>
      </c>
      <c r="D23" s="15"/>
      <c r="E23" s="94"/>
      <c r="F23" s="15"/>
      <c r="G23" s="15"/>
      <c r="H23" s="15"/>
      <c r="I23" s="15"/>
      <c r="J23" s="15"/>
      <c r="K23" s="15"/>
      <c r="L23" s="15"/>
    </row>
    <row r="24" spans="1:20" ht="15">
      <c r="A24" s="101" t="s">
        <v>142</v>
      </c>
      <c r="B24" s="108" t="s">
        <v>145</v>
      </c>
      <c r="C24" s="109"/>
      <c r="D24" s="109"/>
      <c r="E24" s="103" t="s">
        <v>142</v>
      </c>
      <c r="F24" s="109" t="s">
        <v>149</v>
      </c>
      <c r="G24" s="109"/>
      <c r="H24" s="113"/>
      <c r="I24" s="105" t="s">
        <v>142</v>
      </c>
      <c r="J24" s="119" t="s">
        <v>154</v>
      </c>
      <c r="K24" s="109"/>
      <c r="L24" s="113"/>
      <c r="M24" s="101" t="s">
        <v>142</v>
      </c>
      <c r="N24" s="119" t="s">
        <v>4</v>
      </c>
      <c r="O24" s="109"/>
      <c r="P24" s="109"/>
      <c r="Q24" s="103" t="s">
        <v>142</v>
      </c>
      <c r="R24" s="109" t="s">
        <v>162</v>
      </c>
      <c r="S24" s="109"/>
      <c r="T24" s="113"/>
    </row>
    <row r="25" spans="1:20" ht="15">
      <c r="A25" s="102" t="s">
        <v>143</v>
      </c>
      <c r="B25" s="110" t="s">
        <v>146</v>
      </c>
      <c r="C25" s="111"/>
      <c r="D25" s="111"/>
      <c r="E25" s="126" t="s">
        <v>147</v>
      </c>
      <c r="F25" s="114" t="s">
        <v>150</v>
      </c>
      <c r="G25" s="111"/>
      <c r="H25" s="115"/>
      <c r="I25" s="106" t="s">
        <v>152</v>
      </c>
      <c r="J25" s="120" t="s">
        <v>155</v>
      </c>
      <c r="K25" s="121"/>
      <c r="L25" s="122"/>
      <c r="M25" s="107" t="s">
        <v>156</v>
      </c>
      <c r="N25" s="110" t="s">
        <v>159</v>
      </c>
      <c r="O25" s="111"/>
      <c r="P25" s="111"/>
      <c r="Q25" s="126" t="s">
        <v>160</v>
      </c>
      <c r="R25" s="114" t="s">
        <v>163</v>
      </c>
      <c r="S25" s="111"/>
      <c r="T25" s="115"/>
    </row>
    <row r="26" spans="1:20" ht="13.5">
      <c r="A26" s="180" t="s">
        <v>144</v>
      </c>
      <c r="B26" s="112"/>
      <c r="C26" s="112"/>
      <c r="D26" s="112"/>
      <c r="E26" s="180" t="s">
        <v>148</v>
      </c>
      <c r="F26" s="116" t="s">
        <v>151</v>
      </c>
      <c r="G26" s="117"/>
      <c r="H26" s="118"/>
      <c r="I26" s="180" t="s">
        <v>153</v>
      </c>
      <c r="J26" s="123"/>
      <c r="K26" s="124"/>
      <c r="L26" s="125"/>
      <c r="M26" s="180" t="s">
        <v>157</v>
      </c>
      <c r="N26" s="123"/>
      <c r="O26" s="124"/>
      <c r="P26" s="124"/>
      <c r="Q26" s="180" t="s">
        <v>161</v>
      </c>
      <c r="R26" s="124"/>
      <c r="S26" s="124"/>
      <c r="T26" s="125"/>
    </row>
    <row r="27" spans="1:20" ht="13.5">
      <c r="A27" s="181"/>
      <c r="B27" s="179">
        <f>MAX(B51,B74,B95)</f>
        <v>3</v>
      </c>
      <c r="C27" s="179"/>
      <c r="D27" s="179"/>
      <c r="E27" s="181"/>
      <c r="F27" s="179">
        <f>MAX(F51,F74,F95)</f>
        <v>4</v>
      </c>
      <c r="G27" s="179"/>
      <c r="H27" s="182"/>
      <c r="I27" s="181"/>
      <c r="J27" s="178">
        <f>MAX(R51,R74,R95)</f>
        <v>3</v>
      </c>
      <c r="K27" s="179"/>
      <c r="L27" s="182"/>
      <c r="M27" s="181"/>
      <c r="N27" s="178">
        <f>MAX(N51,N74,N95)</f>
        <v>3</v>
      </c>
      <c r="O27" s="179"/>
      <c r="P27" s="179"/>
      <c r="Q27" s="181"/>
      <c r="R27" s="179">
        <f>MAX(J51,J74,J95)</f>
        <v>4</v>
      </c>
      <c r="S27" s="179"/>
      <c r="T27" s="182"/>
    </row>
    <row r="28" spans="1:5" ht="13.5">
      <c r="A28" s="15"/>
      <c r="B28" s="15"/>
      <c r="C28" s="15"/>
      <c r="D28" s="15"/>
      <c r="E28" s="15"/>
    </row>
    <row r="29" spans="1:5" ht="15">
      <c r="A29" s="151">
        <v>0</v>
      </c>
      <c r="B29" t="s">
        <v>18</v>
      </c>
      <c r="E29" s="15"/>
    </row>
    <row r="30" spans="1:2" ht="15">
      <c r="A30" s="78">
        <v>1</v>
      </c>
      <c r="B30" t="s">
        <v>17</v>
      </c>
    </row>
    <row r="31" spans="1:2" ht="15">
      <c r="A31" s="78">
        <v>2</v>
      </c>
      <c r="B31" t="s">
        <v>16</v>
      </c>
    </row>
    <row r="32" spans="1:2" ht="15">
      <c r="A32" s="78">
        <v>3</v>
      </c>
      <c r="B32" t="s">
        <v>15</v>
      </c>
    </row>
    <row r="33" spans="1:2" ht="15">
      <c r="A33" s="78">
        <v>4</v>
      </c>
      <c r="B33" t="s">
        <v>14</v>
      </c>
    </row>
    <row r="46" ht="24.75">
      <c r="A46" s="79" t="s">
        <v>134</v>
      </c>
    </row>
    <row r="48" spans="1:20" ht="13.5">
      <c r="A48" s="34"/>
      <c r="B48" s="44" t="s">
        <v>42</v>
      </c>
      <c r="C48" s="45"/>
      <c r="D48" s="45"/>
      <c r="E48" s="68"/>
      <c r="F48" s="45" t="s">
        <v>46</v>
      </c>
      <c r="G48" s="45"/>
      <c r="H48" s="46"/>
      <c r="I48" s="57"/>
      <c r="J48" s="31" t="s">
        <v>48</v>
      </c>
      <c r="K48" s="29"/>
      <c r="L48" s="30"/>
      <c r="M48" s="34"/>
      <c r="N48" s="31" t="s">
        <v>50</v>
      </c>
      <c r="O48" s="29"/>
      <c r="P48" s="29"/>
      <c r="Q48" s="68"/>
      <c r="R48" s="29" t="s">
        <v>52</v>
      </c>
      <c r="S48" s="29"/>
      <c r="T48" s="30"/>
    </row>
    <row r="49" spans="1:20" ht="15">
      <c r="A49" s="40" t="s">
        <v>25</v>
      </c>
      <c r="B49" s="47" t="s">
        <v>44</v>
      </c>
      <c r="C49" s="43"/>
      <c r="D49" s="43"/>
      <c r="E49" s="99" t="s">
        <v>23</v>
      </c>
      <c r="F49" s="42" t="s">
        <v>47</v>
      </c>
      <c r="G49" s="43"/>
      <c r="H49" s="48"/>
      <c r="I49" s="54" t="s">
        <v>26</v>
      </c>
      <c r="J49" s="58" t="s">
        <v>49</v>
      </c>
      <c r="K49" s="56"/>
      <c r="L49" s="59"/>
      <c r="M49" s="35" t="s">
        <v>27</v>
      </c>
      <c r="N49" s="63" t="s">
        <v>51</v>
      </c>
      <c r="O49" s="36"/>
      <c r="P49" s="36"/>
      <c r="Q49" s="99" t="s">
        <v>24</v>
      </c>
      <c r="R49" s="39" t="s">
        <v>53</v>
      </c>
      <c r="S49" s="36"/>
      <c r="T49" s="49"/>
    </row>
    <row r="50" spans="1:20" ht="13.5">
      <c r="A50" s="176" t="s">
        <v>56</v>
      </c>
      <c r="B50" s="50" t="s">
        <v>43</v>
      </c>
      <c r="C50" s="51"/>
      <c r="D50" s="51"/>
      <c r="E50" s="176" t="s">
        <v>57</v>
      </c>
      <c r="F50" s="67" t="s">
        <v>45</v>
      </c>
      <c r="G50" s="52"/>
      <c r="H50" s="52"/>
      <c r="I50" s="176" t="s">
        <v>58</v>
      </c>
      <c r="J50" s="61"/>
      <c r="K50" s="61"/>
      <c r="L50" s="61"/>
      <c r="M50" s="176" t="s">
        <v>59</v>
      </c>
      <c r="N50" s="61"/>
      <c r="O50" s="61"/>
      <c r="P50" s="61"/>
      <c r="Q50" s="176" t="s">
        <v>60</v>
      </c>
      <c r="R50" s="61"/>
      <c r="S50" s="61"/>
      <c r="T50" s="62"/>
    </row>
    <row r="51" spans="1:20" ht="13.5">
      <c r="A51" s="177"/>
      <c r="B51" s="178">
        <f>IF(ISERROR(ROUND(SUMPRODUCT((L55:L61&lt;&gt;0)*L55:L61)/SUMPRODUCT((L55:L61&lt;&gt;0)*1),0)),"",ROUND(SUMPRODUCT((L55:L61&lt;&gt;0)*L55:L61)/SUMPRODUCT((L55:L61&lt;&gt;0)*1),0))</f>
        <v>2</v>
      </c>
      <c r="C51" s="179"/>
      <c r="D51" s="179"/>
      <c r="E51" s="177"/>
      <c r="F51" s="178">
        <f>IF(ISERROR(ROUND(SUMPRODUCT((L59:L64&lt;&gt;0)*L59:L64)/SUMPRODUCT((L59:L64&lt;&gt;0)*1),0)),"",ROUND(SUMPRODUCT((L59:L64&lt;&gt;0)*L59:L64)/SUMPRODUCT((L59:L64&lt;&gt;0)*1),0))</f>
        <v>3</v>
      </c>
      <c r="G51" s="179"/>
      <c r="H51" s="179"/>
      <c r="I51" s="177"/>
      <c r="J51" s="178">
        <f>IF(ISERROR(ROUND(SUMPRODUCT((L55:L61&lt;&gt;0)*L55:L61)/SUMPRODUCT((L55:L61&lt;&gt;0)*1),0)),"",ROUND(SUMPRODUCT((L55:L61&lt;&gt;0)*L55:L61)/SUMPRODUCT((L55:L61&lt;&gt;0)*1),0))</f>
        <v>2</v>
      </c>
      <c r="K51" s="179"/>
      <c r="L51" s="179"/>
      <c r="M51" s="177"/>
      <c r="N51" s="178">
        <f>IF(ISERROR(ROUND(SUMPRODUCT((L62:L64&lt;&gt;0)*L62:L64)/SUMPRODUCT((L62:L64&lt;&gt;0)*1),0)),"",ROUND(SUMPRODUCT((L62:L64&lt;&gt;0)*L62:L64)/SUMPRODUCT((L62:L64&lt;&gt;0)*1),0))</f>
        <v>3</v>
      </c>
      <c r="O51" s="179"/>
      <c r="P51" s="182"/>
      <c r="Q51" s="177"/>
      <c r="R51" s="178">
        <f>IF(ISERROR(ROUND(SUMPRODUCT((L55:L61&lt;&gt;0)*L55:L61)/SUMPRODUCT((L55:L61&lt;&gt;0)*1),0)),"",ROUND(SUMPRODUCT((L55:L61&lt;&gt;0)*L55:L61)/SUMPRODUCT((L55:L61&lt;&gt;0)*1),0))</f>
        <v>2</v>
      </c>
      <c r="S51" s="179"/>
      <c r="T51" s="182"/>
    </row>
    <row r="53" spans="2:12" ht="24.75">
      <c r="B53" s="79"/>
      <c r="C53" s="79"/>
      <c r="D53" s="80"/>
      <c r="E53" s="22"/>
      <c r="F53" s="22"/>
      <c r="G53" s="22"/>
      <c r="H53" s="22"/>
      <c r="I53" s="22"/>
      <c r="J53" s="22"/>
      <c r="K53" s="22"/>
      <c r="L53" s="22"/>
    </row>
    <row r="54" spans="1:12" ht="13.5">
      <c r="A54" s="81"/>
      <c r="B54" s="81" t="s">
        <v>113</v>
      </c>
      <c r="C54" s="81" t="s">
        <v>114</v>
      </c>
      <c r="D54" s="82" t="s">
        <v>115</v>
      </c>
      <c r="E54" s="81" t="s">
        <v>116</v>
      </c>
      <c r="F54" s="81" t="s">
        <v>117</v>
      </c>
      <c r="G54" s="81" t="s">
        <v>118</v>
      </c>
      <c r="H54" s="81" t="s">
        <v>119</v>
      </c>
      <c r="I54" s="81" t="s">
        <v>120</v>
      </c>
      <c r="J54" s="81" t="s">
        <v>121</v>
      </c>
      <c r="K54" s="81" t="s">
        <v>122</v>
      </c>
      <c r="L54" s="81" t="s">
        <v>123</v>
      </c>
    </row>
    <row r="55" spans="1:12" ht="13.5">
      <c r="A55" s="83" t="s">
        <v>124</v>
      </c>
      <c r="B55" s="84">
        <v>0</v>
      </c>
      <c r="C55" s="84">
        <v>3</v>
      </c>
      <c r="D55" s="84">
        <v>3</v>
      </c>
      <c r="E55" s="84"/>
      <c r="F55" s="84"/>
      <c r="G55" s="84"/>
      <c r="H55" s="84"/>
      <c r="I55" s="84"/>
      <c r="J55" s="84"/>
      <c r="K55" s="84"/>
      <c r="L55" s="150">
        <f>MAX(B55:K55)</f>
        <v>3</v>
      </c>
    </row>
    <row r="56" spans="1:12" ht="13.5">
      <c r="A56" s="83" t="s">
        <v>125</v>
      </c>
      <c r="B56" s="84">
        <v>0</v>
      </c>
      <c r="C56" s="84">
        <v>1</v>
      </c>
      <c r="D56" s="84">
        <v>2</v>
      </c>
      <c r="E56" s="84">
        <v>2</v>
      </c>
      <c r="F56" s="84">
        <v>1</v>
      </c>
      <c r="G56" s="84">
        <v>1</v>
      </c>
      <c r="H56" s="84"/>
      <c r="I56" s="84"/>
      <c r="J56" s="84"/>
      <c r="K56" s="84"/>
      <c r="L56" s="150">
        <f>MAX(B56:K56)</f>
        <v>2</v>
      </c>
    </row>
    <row r="57" spans="1:12" ht="13.5">
      <c r="A57" s="83" t="s">
        <v>126</v>
      </c>
      <c r="B57" s="84">
        <v>0</v>
      </c>
      <c r="C57" s="84">
        <v>1</v>
      </c>
      <c r="D57" s="84"/>
      <c r="E57" s="84"/>
      <c r="F57" s="84"/>
      <c r="G57" s="84">
        <v>3</v>
      </c>
      <c r="H57" s="84"/>
      <c r="I57" s="84"/>
      <c r="J57" s="84"/>
      <c r="K57" s="84"/>
      <c r="L57" s="150">
        <f>MAX(B57:K57)</f>
        <v>3</v>
      </c>
    </row>
    <row r="58" spans="1:12" ht="13.5">
      <c r="A58" s="83" t="s">
        <v>127</v>
      </c>
      <c r="B58" s="84"/>
      <c r="C58" s="84">
        <v>1</v>
      </c>
      <c r="D58" s="84">
        <v>2</v>
      </c>
      <c r="E58" s="84"/>
      <c r="F58" s="84"/>
      <c r="G58" s="84">
        <v>2</v>
      </c>
      <c r="H58" s="84"/>
      <c r="I58" s="84"/>
      <c r="J58" s="84"/>
      <c r="K58" s="84"/>
      <c r="L58" s="150">
        <f>MAX(B58:K58)</f>
        <v>2</v>
      </c>
    </row>
    <row r="59" spans="1:12" ht="13.5">
      <c r="A59" s="83" t="s">
        <v>128</v>
      </c>
      <c r="B59" s="84"/>
      <c r="C59" s="84">
        <v>2</v>
      </c>
      <c r="D59" s="84">
        <v>4</v>
      </c>
      <c r="E59" s="84"/>
      <c r="F59" s="84"/>
      <c r="G59" s="84"/>
      <c r="H59" s="84"/>
      <c r="I59" s="84"/>
      <c r="J59" s="84"/>
      <c r="K59" s="84"/>
      <c r="L59" s="150">
        <f aca="true" t="shared" si="0" ref="L59:L64">MAX(B59:K59)</f>
        <v>4</v>
      </c>
    </row>
    <row r="60" spans="1:12" ht="13.5">
      <c r="A60" s="83" t="s">
        <v>129</v>
      </c>
      <c r="B60" s="84"/>
      <c r="C60" s="84">
        <v>1</v>
      </c>
      <c r="D60" s="84"/>
      <c r="E60" s="84"/>
      <c r="F60" s="84"/>
      <c r="G60" s="84"/>
      <c r="H60" s="84"/>
      <c r="I60" s="84"/>
      <c r="J60" s="84"/>
      <c r="K60" s="84"/>
      <c r="L60" s="150">
        <f t="shared" si="0"/>
        <v>1</v>
      </c>
    </row>
    <row r="61" spans="1:12" ht="13.5">
      <c r="A61" s="83" t="s">
        <v>130</v>
      </c>
      <c r="B61" s="84"/>
      <c r="C61" s="84">
        <v>1</v>
      </c>
      <c r="D61" s="84"/>
      <c r="E61" s="84"/>
      <c r="F61" s="84"/>
      <c r="G61" s="84"/>
      <c r="H61" s="84"/>
      <c r="I61" s="84"/>
      <c r="J61" s="84"/>
      <c r="K61" s="84"/>
      <c r="L61" s="150">
        <f t="shared" si="0"/>
        <v>1</v>
      </c>
    </row>
    <row r="62" spans="1:12" ht="13.5">
      <c r="A62" s="83" t="s">
        <v>131</v>
      </c>
      <c r="B62" s="84"/>
      <c r="C62" s="84"/>
      <c r="D62" s="84">
        <v>0</v>
      </c>
      <c r="E62" s="84">
        <v>0</v>
      </c>
      <c r="F62" s="84"/>
      <c r="G62" s="84">
        <v>1</v>
      </c>
      <c r="H62" s="84"/>
      <c r="I62" s="84"/>
      <c r="J62" s="84"/>
      <c r="K62" s="84"/>
      <c r="L62" s="150">
        <f t="shared" si="0"/>
        <v>1</v>
      </c>
    </row>
    <row r="63" spans="1:12" ht="13.5">
      <c r="A63" s="85" t="s">
        <v>132</v>
      </c>
      <c r="B63" s="84"/>
      <c r="C63" s="84"/>
      <c r="D63" s="84"/>
      <c r="E63" s="84"/>
      <c r="F63" s="84">
        <v>1</v>
      </c>
      <c r="G63" s="84">
        <v>4</v>
      </c>
      <c r="H63" s="84">
        <v>1</v>
      </c>
      <c r="I63" s="84"/>
      <c r="J63" s="84">
        <v>4</v>
      </c>
      <c r="K63" s="84"/>
      <c r="L63" s="150">
        <f t="shared" si="0"/>
        <v>4</v>
      </c>
    </row>
    <row r="64" spans="1:12" ht="13.5">
      <c r="A64" s="85" t="s">
        <v>133</v>
      </c>
      <c r="B64" s="84"/>
      <c r="C64" s="84"/>
      <c r="D64" s="84"/>
      <c r="E64" s="84"/>
      <c r="F64" s="84"/>
      <c r="G64" s="84">
        <v>4</v>
      </c>
      <c r="H64" s="84">
        <v>1</v>
      </c>
      <c r="I64" s="84">
        <v>1</v>
      </c>
      <c r="J64" s="84"/>
      <c r="K64" s="84"/>
      <c r="L64" s="150">
        <f t="shared" si="0"/>
        <v>4</v>
      </c>
    </row>
    <row r="65" ht="13.5">
      <c r="B65" s="69" t="s">
        <v>164</v>
      </c>
    </row>
    <row r="69" ht="24.75">
      <c r="A69" s="86" t="s">
        <v>137</v>
      </c>
    </row>
    <row r="71" spans="1:20" ht="13.5">
      <c r="A71" s="34"/>
      <c r="B71" s="44" t="s">
        <v>42</v>
      </c>
      <c r="C71" s="45"/>
      <c r="D71" s="45"/>
      <c r="E71" s="68"/>
      <c r="F71" s="45" t="s">
        <v>46</v>
      </c>
      <c r="G71" s="45"/>
      <c r="H71" s="46"/>
      <c r="I71" s="57"/>
      <c r="J71" s="31" t="s">
        <v>48</v>
      </c>
      <c r="K71" s="29"/>
      <c r="L71" s="30"/>
      <c r="M71" s="34"/>
      <c r="N71" s="31" t="s">
        <v>50</v>
      </c>
      <c r="O71" s="29"/>
      <c r="P71" s="29"/>
      <c r="Q71" s="68"/>
      <c r="R71" s="29" t="s">
        <v>52</v>
      </c>
      <c r="S71" s="29"/>
      <c r="T71" s="30"/>
    </row>
    <row r="72" spans="1:20" ht="15">
      <c r="A72" s="40" t="s">
        <v>25</v>
      </c>
      <c r="B72" s="47" t="s">
        <v>44</v>
      </c>
      <c r="C72" s="43"/>
      <c r="D72" s="43"/>
      <c r="E72" s="99" t="s">
        <v>23</v>
      </c>
      <c r="F72" s="42" t="s">
        <v>47</v>
      </c>
      <c r="G72" s="43"/>
      <c r="H72" s="48"/>
      <c r="I72" s="54" t="s">
        <v>26</v>
      </c>
      <c r="J72" s="58" t="s">
        <v>49</v>
      </c>
      <c r="K72" s="56"/>
      <c r="L72" s="59"/>
      <c r="M72" s="35" t="s">
        <v>27</v>
      </c>
      <c r="N72" s="63" t="s">
        <v>51</v>
      </c>
      <c r="O72" s="36"/>
      <c r="P72" s="36"/>
      <c r="Q72" s="99" t="s">
        <v>24</v>
      </c>
      <c r="R72" s="39" t="s">
        <v>53</v>
      </c>
      <c r="S72" s="36"/>
      <c r="T72" s="49"/>
    </row>
    <row r="73" spans="1:20" ht="13.5">
      <c r="A73" s="176" t="s">
        <v>56</v>
      </c>
      <c r="B73" s="50" t="s">
        <v>43</v>
      </c>
      <c r="C73" s="51"/>
      <c r="D73" s="51"/>
      <c r="E73" s="176" t="s">
        <v>57</v>
      </c>
      <c r="F73" s="67" t="s">
        <v>45</v>
      </c>
      <c r="G73" s="52"/>
      <c r="H73" s="52"/>
      <c r="I73" s="176" t="s">
        <v>58</v>
      </c>
      <c r="J73" s="61"/>
      <c r="K73" s="61"/>
      <c r="L73" s="61"/>
      <c r="M73" s="176" t="s">
        <v>59</v>
      </c>
      <c r="N73" s="61"/>
      <c r="O73" s="61"/>
      <c r="P73" s="61"/>
      <c r="Q73" s="176" t="s">
        <v>60</v>
      </c>
      <c r="R73" s="61"/>
      <c r="S73" s="61"/>
      <c r="T73" s="62"/>
    </row>
    <row r="74" spans="1:20" ht="13.5">
      <c r="A74" s="177"/>
      <c r="B74" s="178">
        <f>IF(ISERROR(ROUND(SUM(L78,L79,L81,L82,L83,L84)/(COUNTIF(L78,"&gt;"&amp;0)+COUNTIF(L79,"&gt;"&amp;0)+COUNTIF(L81,"&gt;"&amp;0)+COUNTIF(L82,"&gt;"&amp;0)+COUNTIF(L83,"&gt;"&amp;0)+COUNTIF(L84,"&gt;"&amp;0)),0)),"",ROUND(SUM(L78,L79,L81,L82,L83,L84)/(COUNTIF(L78,"&gt;"&amp;0)+COUNTIF(L79,"&gt;"&amp;0)+COUNTIF(L81,"&gt;"&amp;0)+COUNTIF(L82,"&gt;"&amp;0)+COUNTIF(L83,"&gt;"&amp;0)+COUNTIF(L84,"&gt;"&amp;0)),0))</f>
        <v>3</v>
      </c>
      <c r="C74" s="179"/>
      <c r="D74" s="179"/>
      <c r="E74" s="177"/>
      <c r="F74" s="178">
        <f>IF(ISERROR(ROUND(SUMPRODUCT((L80:L82&lt;&gt;0)*L80:L82)/SUMPRODUCT((L80:L82&lt;&gt;0)*1),0)),"",ROUND(SUMPRODUCT((L80:L82&lt;&gt;0)*L80:L82)/SUMPRODUCT((L80:L82&lt;&gt;0)*1),0))</f>
        <v>3</v>
      </c>
      <c r="G74" s="179"/>
      <c r="H74" s="179"/>
      <c r="I74" s="177"/>
      <c r="J74" s="178">
        <f>IF(ISERROR(ROUND(SUMPRODUCT((L78:L82&lt;&gt;0)*L78:L82)/SUMPRODUCT((L78:L82&lt;&gt;0)*1),0)),"",ROUND(SUMPRODUCT((L78:L82&lt;&gt;0)*L78:L82)/SUMPRODUCT((L78:L82&lt;&gt;0)*1),0))</f>
        <v>3</v>
      </c>
      <c r="K74" s="179"/>
      <c r="L74" s="179"/>
      <c r="M74" s="177"/>
      <c r="N74" s="178">
        <f>IF(ISERROR(ROUND(SUMPRODUCT((L83:L84&lt;&gt;0)*L83:L84)/SUMPRODUCT((L83:L84&lt;&gt;0)*1),0)),"",ROUND(SUMPRODUCT((L83:L84&lt;&gt;0)*L83:L84)/SUMPRODUCT((L83:L84&lt;&gt;0)*1),0))</f>
        <v>2</v>
      </c>
      <c r="O74" s="179"/>
      <c r="P74" s="182"/>
      <c r="Q74" s="177"/>
      <c r="R74" s="178">
        <f>IF(ISERROR(ROUND(SUMPRODUCT((L83:L84&lt;&gt;0)*L83:L84)/SUMPRODUCT((L83:L84&lt;&gt;0)*1),0)),"",ROUND(SUMPRODUCT((L83:L84&lt;&gt;0)*L83:L84)/SUMPRODUCT((L83:L84&lt;&gt;0)*1),0))</f>
        <v>2</v>
      </c>
      <c r="S74" s="179"/>
      <c r="T74" s="182"/>
    </row>
    <row r="76" spans="2:4" ht="24.75">
      <c r="B76" s="86"/>
      <c r="C76" s="86"/>
      <c r="D76" s="87"/>
    </row>
    <row r="77" spans="1:12" ht="13.5">
      <c r="A77" s="77"/>
      <c r="B77" s="77" t="s">
        <v>113</v>
      </c>
      <c r="C77" s="77" t="s">
        <v>114</v>
      </c>
      <c r="D77" s="88" t="s">
        <v>115</v>
      </c>
      <c r="E77" s="77" t="s">
        <v>116</v>
      </c>
      <c r="F77" s="77" t="s">
        <v>117</v>
      </c>
      <c r="G77" s="77" t="s">
        <v>118</v>
      </c>
      <c r="H77" s="77" t="s">
        <v>119</v>
      </c>
      <c r="I77" s="77" t="s">
        <v>120</v>
      </c>
      <c r="J77" s="77" t="s">
        <v>121</v>
      </c>
      <c r="K77" s="77" t="s">
        <v>122</v>
      </c>
      <c r="L77" s="89" t="s">
        <v>123</v>
      </c>
    </row>
    <row r="78" spans="1:12" ht="13.5">
      <c r="A78" s="90" t="s">
        <v>124</v>
      </c>
      <c r="B78" s="77"/>
      <c r="C78" s="77"/>
      <c r="D78" s="77"/>
      <c r="E78" s="77"/>
      <c r="F78" s="77"/>
      <c r="G78" s="77"/>
      <c r="H78" s="77"/>
      <c r="I78" s="77"/>
      <c r="J78" s="77"/>
      <c r="K78" s="91"/>
      <c r="L78" s="140">
        <f aca="true" t="shared" si="1" ref="L78:L84">MAX(B78:K78)</f>
        <v>0</v>
      </c>
    </row>
    <row r="79" spans="1:12" ht="13.5">
      <c r="A79" s="90" t="s">
        <v>125</v>
      </c>
      <c r="B79" s="77"/>
      <c r="C79" s="77"/>
      <c r="D79" s="77">
        <v>3</v>
      </c>
      <c r="E79" s="77"/>
      <c r="F79" s="77"/>
      <c r="G79" s="77"/>
      <c r="H79" s="77"/>
      <c r="I79" s="77"/>
      <c r="J79" s="77"/>
      <c r="K79" s="77"/>
      <c r="L79" s="140">
        <f t="shared" si="1"/>
        <v>3</v>
      </c>
    </row>
    <row r="80" spans="1:12" ht="13.5">
      <c r="A80" s="90" t="s">
        <v>128</v>
      </c>
      <c r="B80" s="77">
        <v>2</v>
      </c>
      <c r="C80" s="77"/>
      <c r="D80" s="77"/>
      <c r="E80" s="77"/>
      <c r="F80" s="77"/>
      <c r="G80" s="77"/>
      <c r="H80" s="77"/>
      <c r="I80" s="77"/>
      <c r="J80" s="77">
        <v>3</v>
      </c>
      <c r="K80" s="77"/>
      <c r="L80" s="140">
        <f t="shared" si="1"/>
        <v>3</v>
      </c>
    </row>
    <row r="81" spans="1:12" ht="13.5">
      <c r="A81" s="90" t="s">
        <v>131</v>
      </c>
      <c r="B81" s="77"/>
      <c r="C81" s="77"/>
      <c r="D81" s="77"/>
      <c r="E81" s="77">
        <v>4</v>
      </c>
      <c r="F81" s="77"/>
      <c r="G81" s="77"/>
      <c r="H81" s="77"/>
      <c r="I81" s="77"/>
      <c r="J81" s="77"/>
      <c r="K81" s="77"/>
      <c r="L81" s="140">
        <f t="shared" si="1"/>
        <v>4</v>
      </c>
    </row>
    <row r="82" spans="1:12" ht="13.5">
      <c r="A82" s="90" t="s">
        <v>132</v>
      </c>
      <c r="B82" s="77"/>
      <c r="C82" s="77"/>
      <c r="D82" s="77"/>
      <c r="E82" s="77">
        <v>3</v>
      </c>
      <c r="F82" s="77"/>
      <c r="G82" s="77"/>
      <c r="H82" s="77"/>
      <c r="I82" s="77"/>
      <c r="J82" s="77"/>
      <c r="K82" s="77"/>
      <c r="L82" s="140">
        <f t="shared" si="1"/>
        <v>3</v>
      </c>
    </row>
    <row r="83" spans="1:12" ht="13.5">
      <c r="A83" s="90" t="s">
        <v>135</v>
      </c>
      <c r="B83" s="77"/>
      <c r="C83" s="77"/>
      <c r="D83" s="77"/>
      <c r="E83" s="77"/>
      <c r="F83" s="77"/>
      <c r="G83" s="77">
        <v>2</v>
      </c>
      <c r="H83" s="77"/>
      <c r="I83" s="77"/>
      <c r="J83" s="77"/>
      <c r="K83" s="77"/>
      <c r="L83" s="140">
        <f t="shared" si="1"/>
        <v>2</v>
      </c>
    </row>
    <row r="84" spans="1:12" ht="13.5">
      <c r="A84" s="90" t="s">
        <v>136</v>
      </c>
      <c r="B84" s="77"/>
      <c r="C84" s="77"/>
      <c r="D84" s="77"/>
      <c r="E84" s="77"/>
      <c r="F84" s="77"/>
      <c r="G84" s="77">
        <v>1</v>
      </c>
      <c r="H84" s="77"/>
      <c r="I84" s="77"/>
      <c r="J84" s="77"/>
      <c r="K84" s="77"/>
      <c r="L84" s="140">
        <f t="shared" si="1"/>
        <v>1</v>
      </c>
    </row>
    <row r="85" ht="13.5">
      <c r="B85" s="69" t="s">
        <v>164</v>
      </c>
    </row>
    <row r="90" ht="24.75">
      <c r="A90" s="86" t="s">
        <v>140</v>
      </c>
    </row>
    <row r="92" spans="1:20" ht="13.5">
      <c r="A92" s="34"/>
      <c r="B92" s="44" t="s">
        <v>42</v>
      </c>
      <c r="C92" s="45"/>
      <c r="D92" s="45"/>
      <c r="E92" s="68"/>
      <c r="F92" s="45" t="s">
        <v>46</v>
      </c>
      <c r="G92" s="45"/>
      <c r="H92" s="46"/>
      <c r="I92" s="57"/>
      <c r="J92" s="31" t="s">
        <v>48</v>
      </c>
      <c r="K92" s="29"/>
      <c r="L92" s="30"/>
      <c r="M92" s="34"/>
      <c r="N92" s="31" t="s">
        <v>50</v>
      </c>
      <c r="O92" s="29"/>
      <c r="P92" s="29"/>
      <c r="Q92" s="68"/>
      <c r="R92" s="29" t="s">
        <v>52</v>
      </c>
      <c r="S92" s="29"/>
      <c r="T92" s="30"/>
    </row>
    <row r="93" spans="1:20" ht="15">
      <c r="A93" s="40" t="s">
        <v>25</v>
      </c>
      <c r="B93" s="47" t="s">
        <v>44</v>
      </c>
      <c r="C93" s="43"/>
      <c r="D93" s="43"/>
      <c r="E93" s="99" t="s">
        <v>23</v>
      </c>
      <c r="F93" s="42" t="s">
        <v>47</v>
      </c>
      <c r="G93" s="43"/>
      <c r="H93" s="48"/>
      <c r="I93" s="54" t="s">
        <v>26</v>
      </c>
      <c r="J93" s="58" t="s">
        <v>49</v>
      </c>
      <c r="K93" s="56"/>
      <c r="L93" s="59"/>
      <c r="M93" s="35" t="s">
        <v>27</v>
      </c>
      <c r="N93" s="63" t="s">
        <v>51</v>
      </c>
      <c r="O93" s="36"/>
      <c r="P93" s="36"/>
      <c r="Q93" s="99" t="s">
        <v>24</v>
      </c>
      <c r="R93" s="39" t="s">
        <v>53</v>
      </c>
      <c r="S93" s="36"/>
      <c r="T93" s="49"/>
    </row>
    <row r="94" spans="1:20" ht="13.5">
      <c r="A94" s="176" t="s">
        <v>56</v>
      </c>
      <c r="B94" s="50" t="s">
        <v>43</v>
      </c>
      <c r="C94" s="51"/>
      <c r="D94" s="51"/>
      <c r="E94" s="176" t="s">
        <v>57</v>
      </c>
      <c r="F94" s="67" t="s">
        <v>45</v>
      </c>
      <c r="G94" s="52"/>
      <c r="H94" s="52"/>
      <c r="I94" s="176" t="s">
        <v>58</v>
      </c>
      <c r="J94" s="61"/>
      <c r="K94" s="61"/>
      <c r="L94" s="61"/>
      <c r="M94" s="176" t="s">
        <v>59</v>
      </c>
      <c r="N94" s="61"/>
      <c r="O94" s="61"/>
      <c r="P94" s="61"/>
      <c r="Q94" s="176" t="s">
        <v>60</v>
      </c>
      <c r="R94" s="61"/>
      <c r="S94" s="61"/>
      <c r="T94" s="62"/>
    </row>
    <row r="95" spans="1:20" ht="13.5">
      <c r="A95" s="177"/>
      <c r="B95" s="178">
        <f>IF(ISERROR(ROUND(SUM(L99,L100,L102,L103)/(COUNTIF(L99,"&gt;"&amp;0)+COUNTIF(L100,"&gt;"&amp;0)+COUNTIF(L102,"&gt;"&amp;0)+COUNTIF(L103,"&gt;"&amp;0)),0)),"",ROUND(SUM(L99,L100,L102,L103)/(COUNTIF(L99,"&gt;"&amp;0)+COUNTIF(L100,"&gt;"&amp;0)+COUNTIF(L102,"&gt;"&amp;0)+COUNTIF(L103,"&gt;"&amp;0)),0))</f>
        <v>3</v>
      </c>
      <c r="C95" s="179"/>
      <c r="D95" s="179"/>
      <c r="E95" s="177"/>
      <c r="F95" s="178">
        <f>IF(ISERROR(ROUND(SUMPRODUCT((L101:L103&lt;&gt;0)*L101:L103)/SUMPRODUCT((L101:L103&lt;&gt;0)*1),0)),"",ROUND(SUMPRODUCT((L101:L103&lt;&gt;0)*L101:L103)/SUMPRODUCT((L101:L103&lt;&gt;0)*1),0))</f>
        <v>4</v>
      </c>
      <c r="G95" s="179"/>
      <c r="H95" s="179"/>
      <c r="I95" s="177"/>
      <c r="J95" s="178">
        <f>IF(ISERROR(ROUND(SUMPRODUCT((L101:L103&lt;&gt;0)*L101:L103)/SUMPRODUCT((L101:L103&lt;&gt;0)*1),0)),"",ROUND(SUMPRODUCT((L101:L103&lt;&gt;0)*L101:L103)/SUMPRODUCT((L101:L103&lt;&gt;0)*1),0))</f>
        <v>4</v>
      </c>
      <c r="K95" s="179"/>
      <c r="L95" s="179"/>
      <c r="M95" s="177"/>
      <c r="N95" s="178">
        <f>IF(ISERROR(ROUND(SUM(L99,L100,L102,L103)/(COUNTIF(L99,"&gt;"&amp;0)+COUNTIF(L100,"&gt;"&amp;0)+COUNTIF(L102,"&gt;"&amp;0)+COUNTIF(L103,"&gt;"&amp;0)),0)),"",ROUND(SUM(L99,L100,L102,L103)/(COUNTIF(L99,"&gt;"&amp;0)+COUNTIF(L100,"&gt;"&amp;0)+COUNTIF(L102,"&gt;"&amp;0)+COUNTIF(L103,"&gt;"&amp;0)),0))</f>
        <v>3</v>
      </c>
      <c r="O95" s="179"/>
      <c r="P95" s="182"/>
      <c r="Q95" s="177"/>
      <c r="R95" s="178">
        <f>IF(ISERROR(ROUND(SUMPRODUCT((L104:L106&lt;&gt;0)*L104:L106)/SUMPRODUCT((L104:L106&lt;&gt;0)*1),0)),"",ROUND(SUMPRODUCT((L104:L106&lt;&gt;0)*L104:L106)/SUMPRODUCT((L104:L106&lt;&gt;0)*1),0))</f>
        <v>3</v>
      </c>
      <c r="S95" s="179"/>
      <c r="T95" s="182"/>
    </row>
    <row r="97" spans="2:4" ht="24.75">
      <c r="B97" s="86"/>
      <c r="C97" s="86"/>
      <c r="D97" s="87"/>
    </row>
    <row r="98" spans="1:12" ht="13.5">
      <c r="A98" s="77"/>
      <c r="B98" s="77" t="s">
        <v>113</v>
      </c>
      <c r="C98" s="77" t="s">
        <v>114</v>
      </c>
      <c r="D98" s="88" t="s">
        <v>115</v>
      </c>
      <c r="E98" s="77" t="s">
        <v>116</v>
      </c>
      <c r="F98" s="77" t="s">
        <v>117</v>
      </c>
      <c r="G98" s="77" t="s">
        <v>118</v>
      </c>
      <c r="H98" s="77" t="s">
        <v>119</v>
      </c>
      <c r="I98" s="77" t="s">
        <v>120</v>
      </c>
      <c r="J98" s="77" t="s">
        <v>121</v>
      </c>
      <c r="K98" s="77" t="s">
        <v>122</v>
      </c>
      <c r="L98" s="89" t="s">
        <v>123</v>
      </c>
    </row>
    <row r="99" spans="1:12" ht="13.5">
      <c r="A99" s="90" t="s">
        <v>124</v>
      </c>
      <c r="B99" s="77"/>
      <c r="C99" s="77"/>
      <c r="D99" s="77">
        <v>1</v>
      </c>
      <c r="E99" s="77"/>
      <c r="F99" s="77"/>
      <c r="G99" s="77"/>
      <c r="H99" s="77"/>
      <c r="I99" s="77"/>
      <c r="J99" s="77"/>
      <c r="K99" s="77"/>
      <c r="L99" s="140">
        <f aca="true" t="shared" si="2" ref="L99:L106">MAX(B99:K99)</f>
        <v>1</v>
      </c>
    </row>
    <row r="100" spans="1:12" ht="13.5">
      <c r="A100" s="90" t="s">
        <v>125</v>
      </c>
      <c r="B100" s="77"/>
      <c r="C100" s="77"/>
      <c r="D100" s="77"/>
      <c r="E100" s="77"/>
      <c r="F100" s="77"/>
      <c r="G100" s="77"/>
      <c r="H100" s="77"/>
      <c r="I100" s="77"/>
      <c r="J100" s="77"/>
      <c r="K100" s="77">
        <v>4</v>
      </c>
      <c r="L100" s="140">
        <f t="shared" si="2"/>
        <v>4</v>
      </c>
    </row>
    <row r="101" spans="1:12" ht="13.5">
      <c r="A101" s="90" t="s">
        <v>128</v>
      </c>
      <c r="B101" s="77"/>
      <c r="C101" s="77"/>
      <c r="D101" s="77">
        <v>3</v>
      </c>
      <c r="E101" s="77"/>
      <c r="F101" s="77"/>
      <c r="G101" s="77"/>
      <c r="H101" s="77"/>
      <c r="I101" s="77"/>
      <c r="J101" s="77"/>
      <c r="K101" s="77">
        <v>0</v>
      </c>
      <c r="L101" s="140">
        <f>MAX(B101:K101)</f>
        <v>3</v>
      </c>
    </row>
    <row r="102" spans="1:12" ht="13.5">
      <c r="A102" s="90" t="s">
        <v>131</v>
      </c>
      <c r="B102" s="77"/>
      <c r="C102" s="77"/>
      <c r="D102" s="77">
        <v>4</v>
      </c>
      <c r="E102" s="77"/>
      <c r="F102" s="77"/>
      <c r="G102" s="77"/>
      <c r="H102" s="77"/>
      <c r="I102" s="77"/>
      <c r="J102" s="77"/>
      <c r="K102" s="77"/>
      <c r="L102" s="140">
        <f t="shared" si="2"/>
        <v>4</v>
      </c>
    </row>
    <row r="103" spans="1:12" ht="13.5">
      <c r="A103" s="90" t="s">
        <v>132</v>
      </c>
      <c r="B103" s="77"/>
      <c r="C103" s="77"/>
      <c r="D103" s="77">
        <v>4</v>
      </c>
      <c r="E103" s="77"/>
      <c r="F103" s="77"/>
      <c r="G103" s="77"/>
      <c r="H103" s="77"/>
      <c r="I103" s="77"/>
      <c r="J103" s="77"/>
      <c r="K103" s="77"/>
      <c r="L103" s="140">
        <f t="shared" si="2"/>
        <v>4</v>
      </c>
    </row>
    <row r="104" spans="1:12" ht="13.5">
      <c r="A104" s="90" t="s">
        <v>135</v>
      </c>
      <c r="B104" s="77"/>
      <c r="C104" s="77"/>
      <c r="D104" s="77"/>
      <c r="E104" s="77">
        <v>2</v>
      </c>
      <c r="F104" s="77"/>
      <c r="G104" s="77"/>
      <c r="H104" s="77"/>
      <c r="I104" s="77"/>
      <c r="J104" s="77"/>
      <c r="K104" s="77"/>
      <c r="L104" s="140">
        <f t="shared" si="2"/>
        <v>2</v>
      </c>
    </row>
    <row r="105" spans="1:12" ht="13.5">
      <c r="A105" s="90" t="s">
        <v>138</v>
      </c>
      <c r="B105" s="77"/>
      <c r="C105" s="77"/>
      <c r="D105" s="77"/>
      <c r="E105" s="77">
        <v>3</v>
      </c>
      <c r="F105" s="77"/>
      <c r="G105" s="77"/>
      <c r="H105" s="77"/>
      <c r="I105" s="77"/>
      <c r="J105" s="77"/>
      <c r="K105" s="77"/>
      <c r="L105" s="140">
        <f t="shared" si="2"/>
        <v>3</v>
      </c>
    </row>
    <row r="106" spans="1:12" ht="13.5">
      <c r="A106" s="90" t="s">
        <v>139</v>
      </c>
      <c r="B106" s="77"/>
      <c r="C106" s="77"/>
      <c r="D106" s="77"/>
      <c r="E106" s="77">
        <v>3</v>
      </c>
      <c r="F106" s="77"/>
      <c r="G106" s="77"/>
      <c r="H106" s="77"/>
      <c r="I106" s="77"/>
      <c r="J106" s="77"/>
      <c r="K106" s="77"/>
      <c r="L106" s="140">
        <f t="shared" si="2"/>
        <v>3</v>
      </c>
    </row>
    <row r="107" ht="13.5">
      <c r="B107" s="69" t="s">
        <v>164</v>
      </c>
    </row>
  </sheetData>
  <sheetProtection/>
  <mergeCells count="46">
    <mergeCell ref="K5:L10"/>
    <mergeCell ref="O5:P5"/>
    <mergeCell ref="O6:P6"/>
    <mergeCell ref="O7:P7"/>
    <mergeCell ref="O8:P8"/>
    <mergeCell ref="O9:P9"/>
    <mergeCell ref="R27:T27"/>
    <mergeCell ref="A50:A51"/>
    <mergeCell ref="E50:E51"/>
    <mergeCell ref="I50:I51"/>
    <mergeCell ref="M50:M51"/>
    <mergeCell ref="Q50:Q51"/>
    <mergeCell ref="B51:D51"/>
    <mergeCell ref="F51:H51"/>
    <mergeCell ref="J51:L51"/>
    <mergeCell ref="R51:T51"/>
    <mergeCell ref="N51:P51"/>
    <mergeCell ref="A26:A27"/>
    <mergeCell ref="E26:E27"/>
    <mergeCell ref="I26:I27"/>
    <mergeCell ref="M26:M27"/>
    <mergeCell ref="Q26:Q27"/>
    <mergeCell ref="B27:D27"/>
    <mergeCell ref="F27:H27"/>
    <mergeCell ref="J27:L27"/>
    <mergeCell ref="N27:P27"/>
    <mergeCell ref="M94:M95"/>
    <mergeCell ref="Q94:Q95"/>
    <mergeCell ref="B95:D95"/>
    <mergeCell ref="F95:H95"/>
    <mergeCell ref="J95:L95"/>
    <mergeCell ref="Q73:Q74"/>
    <mergeCell ref="B74:D74"/>
    <mergeCell ref="F74:H74"/>
    <mergeCell ref="J74:L74"/>
    <mergeCell ref="N74:P74"/>
    <mergeCell ref="R95:T95"/>
    <mergeCell ref="A73:A74"/>
    <mergeCell ref="E73:E74"/>
    <mergeCell ref="I73:I74"/>
    <mergeCell ref="M73:M74"/>
    <mergeCell ref="N95:P95"/>
    <mergeCell ref="R74:T74"/>
    <mergeCell ref="A94:A95"/>
    <mergeCell ref="E94:E95"/>
    <mergeCell ref="I94:I95"/>
  </mergeCells>
  <conditionalFormatting sqref="N94">
    <cfRule type="containsText" priority="22" dxfId="2" operator="containsText" text="4">
      <formula>NOT(ISERROR(SEARCH("4",'Etc.'!N94)))</formula>
    </cfRule>
    <cfRule type="containsText" priority="23" dxfId="1" operator="containsText" text="3">
      <formula>NOT(ISERROR(SEARCH("3",'Etc.'!N94)))</formula>
    </cfRule>
    <cfRule type="containsText" priority="24" dxfId="0" operator="containsText" text="2">
      <formula>NOT(ISERROR(SEARCH("2",'Etc.'!N94)))</formula>
    </cfRule>
    <cfRule type="containsText" priority="25" dxfId="31" operator="containsText" text="1">
      <formula>NOT(ISERROR(SEARCH("1",N94)))</formula>
    </cfRule>
    <cfRule type="containsText" priority="26" dxfId="32" operator="containsText" text="0">
      <formula>NOT(ISERROR(SEARCH("0",N94)))</formula>
    </cfRule>
  </conditionalFormatting>
  <conditionalFormatting sqref="E29">
    <cfRule type="containsText" priority="104" dxfId="32" operator="containsText" text="0">
      <formula>NOT(ISERROR(SEARCH("0",'Etc.'!E29)))</formula>
    </cfRule>
  </conditionalFormatting>
  <conditionalFormatting sqref="B27:D27 A30:A33 F27:H27 J27:L27 N27:P27 R27:T27 B51:D51 F51:H51 J51:L51 N51:P51 R51:T51 L55:L64 B74:D74 F74:H74 J74:L74 N74:P74 R74:T74 L78:L84 B95:D95 F95:H95 J95:L95 N95:P95 R95:T95 L99:L106">
    <cfRule type="containsText" priority="1" dxfId="2" operator="containsText" stopIfTrue="1" text="4">
      <formula>NOT(ISERROR(SEARCH("4",'Etc.'!A27)))</formula>
    </cfRule>
    <cfRule type="containsText" priority="2" dxfId="1" operator="containsText" stopIfTrue="1" text="3">
      <formula>NOT(ISERROR(SEARCH("3",'Etc.'!A27)))</formula>
    </cfRule>
    <cfRule type="containsText" priority="3" dxfId="0" operator="containsText" stopIfTrue="1" text="2">
      <formula>NOT(ISERROR(SEARCH("2",'Etc.'!A27)))</formula>
    </cfRule>
    <cfRule type="containsText" priority="4" dxfId="31" operator="containsText" stopIfTrue="1" text="1">
      <formula>NOT(ISERROR(SEARCH("1",A27)))</formula>
    </cfRule>
  </conditionalFormatting>
  <hyperlinks>
    <hyperlink ref="A55:A57" location="'Demi fond'!A50" display="C1.1"/>
    <hyperlink ref="A58" location="'Demi Fond'!A24" display="C1.4"/>
    <hyperlink ref="A59:A61" location="'Demi fond'!A63" display="C2.1"/>
    <hyperlink ref="A62:A64" location="'Demi fond'!A75" display="C3.1"/>
    <hyperlink ref="A55" location="'Demi Fond'!A24" display="C1.1"/>
    <hyperlink ref="A56" location="'Demi Fond'!A24" display="C1.2"/>
    <hyperlink ref="A57" location="'Demi Fond'!A24" display="C1.3"/>
    <hyperlink ref="A59" location="'Demi Fond'!A33" display="C2.1"/>
    <hyperlink ref="A60" location="'Demi Fond'!A33" display="C2.2"/>
    <hyperlink ref="A61" location="'Demi Fond'!A33" display="C2.3"/>
    <hyperlink ref="A62" location="'Demi Fond'!A41" display="C3.1"/>
    <hyperlink ref="A63" location="'Demi Fond'!A41" display="C3.2"/>
    <hyperlink ref="A64" location="'Demi Fond'!A41" display="C3.3"/>
    <hyperlink ref="A78:A79" location="Triathlon!A51" display="C1.1"/>
    <hyperlink ref="A80" location="Triathlon!A28" display="C2.1"/>
    <hyperlink ref="A81:A82" location="Triathlon!A66" display="C3.1"/>
    <hyperlink ref="A83:A84" location="Triathlon!A74" display="C4.1"/>
    <hyperlink ref="A78" location="Triathlon!A17" display="C1.1"/>
    <hyperlink ref="A79" location="Triathlon!A17" display="C1.2"/>
    <hyperlink ref="A81" location="Triathlon!A35" display="C3.1"/>
    <hyperlink ref="A82" location="Triathlon!A35" display="C3.2"/>
    <hyperlink ref="A83" location="Triathlon!A43" display="C4.1"/>
    <hyperlink ref="A84" location="Triathlon!A43" display="C4.2"/>
    <hyperlink ref="A99:A100" location="Natation!A50" display="C1.1"/>
    <hyperlink ref="A101" location="Natation!A28" display="C2.1"/>
    <hyperlink ref="A102:A103" location="Natation!A64" display="C3.1"/>
    <hyperlink ref="A104" location="Natation!A39" display="C4.1"/>
    <hyperlink ref="A105:A106" location="Natation!A77" display="C5.1"/>
    <hyperlink ref="A99" location="Natation!A22" display="C1.1"/>
    <hyperlink ref="A100" location="Natation!A22" display="C1.2"/>
    <hyperlink ref="A102" location="Natation!A35" display="C3.1"/>
    <hyperlink ref="A103" location="Natation!A35" display="C3.2"/>
    <hyperlink ref="A105" location="Natation!A45" display="C5.1"/>
    <hyperlink ref="A106" location="Natation!A45" display="C5.2"/>
    <hyperlink ref="O5:P5" location="Etc.!A66" display="DEMI FOND"/>
    <hyperlink ref="O6:P6" location="Etc.!A86" display="TRIATHLON"/>
    <hyperlink ref="O7:P7" location="Etc.!A108" display="NATATION"/>
    <hyperlink ref="B65" location="Etc.!O3" display="activités"/>
    <hyperlink ref="B85" location="Etc.!O3" display="activités"/>
    <hyperlink ref="B107" location="Etc.!O3" display="activités"/>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2:Y46"/>
  <sheetViews>
    <sheetView zoomScale="87" zoomScaleNormal="87" workbookViewId="0" topLeftCell="A1">
      <selection activeCell="B10" sqref="B10"/>
    </sheetView>
  </sheetViews>
  <sheetFormatPr defaultColWidth="11.421875" defaultRowHeight="15"/>
  <sheetData>
    <row r="2" spans="4:17" ht="18">
      <c r="D2" s="186" t="s">
        <v>54</v>
      </c>
      <c r="E2" s="186"/>
      <c r="F2" s="186"/>
      <c r="G2" s="186"/>
      <c r="H2" s="186"/>
      <c r="I2" s="186"/>
      <c r="J2" s="186"/>
      <c r="K2" s="186"/>
      <c r="L2" s="186"/>
      <c r="M2" s="186"/>
      <c r="N2" s="186"/>
      <c r="P2" s="22"/>
      <c r="Q2" s="22"/>
    </row>
    <row r="3" spans="7:17" ht="18">
      <c r="G3" s="186" t="s">
        <v>55</v>
      </c>
      <c r="H3" s="186"/>
      <c r="P3" s="22"/>
      <c r="Q3" s="22"/>
    </row>
    <row r="4" spans="16:17" ht="13.5">
      <c r="P4" s="22"/>
      <c r="Q4" s="22"/>
    </row>
    <row r="5" spans="16:17" ht="13.5">
      <c r="P5" s="22"/>
      <c r="Q5" s="22"/>
    </row>
    <row r="6" spans="1:20" ht="15" customHeight="1">
      <c r="A6" s="34"/>
      <c r="B6" s="44" t="s">
        <v>42</v>
      </c>
      <c r="C6" s="45"/>
      <c r="D6" s="45"/>
      <c r="E6" s="68"/>
      <c r="F6" s="45" t="s">
        <v>46</v>
      </c>
      <c r="G6" s="45"/>
      <c r="H6" s="46"/>
      <c r="I6" s="57"/>
      <c r="J6" s="31" t="s">
        <v>48</v>
      </c>
      <c r="K6" s="29"/>
      <c r="L6" s="30"/>
      <c r="M6" s="34"/>
      <c r="N6" s="31" t="s">
        <v>50</v>
      </c>
      <c r="O6" s="29"/>
      <c r="P6" s="29"/>
      <c r="Q6" s="68"/>
      <c r="R6" s="29" t="s">
        <v>52</v>
      </c>
      <c r="S6" s="29"/>
      <c r="T6" s="30"/>
    </row>
    <row r="7" spans="1:20" ht="15">
      <c r="A7" s="40" t="s">
        <v>25</v>
      </c>
      <c r="B7" s="47" t="s">
        <v>44</v>
      </c>
      <c r="C7" s="43"/>
      <c r="D7" s="43"/>
      <c r="E7" s="32" t="s">
        <v>23</v>
      </c>
      <c r="F7" s="42" t="s">
        <v>47</v>
      </c>
      <c r="G7" s="43"/>
      <c r="H7" s="48"/>
      <c r="I7" s="54" t="s">
        <v>26</v>
      </c>
      <c r="J7" s="58" t="s">
        <v>49</v>
      </c>
      <c r="K7" s="56"/>
      <c r="L7" s="59"/>
      <c r="M7" s="35" t="s">
        <v>27</v>
      </c>
      <c r="N7" s="63" t="s">
        <v>51</v>
      </c>
      <c r="O7" s="36"/>
      <c r="P7" s="36"/>
      <c r="Q7" s="32" t="s">
        <v>24</v>
      </c>
      <c r="R7" s="39" t="s">
        <v>53</v>
      </c>
      <c r="S7" s="36"/>
      <c r="T7" s="49"/>
    </row>
    <row r="8" spans="1:20" ht="15">
      <c r="A8" s="41" t="s">
        <v>56</v>
      </c>
      <c r="B8" s="50" t="s">
        <v>43</v>
      </c>
      <c r="C8" s="51"/>
      <c r="D8" s="51"/>
      <c r="E8" s="33" t="s">
        <v>57</v>
      </c>
      <c r="F8" s="67" t="s">
        <v>45</v>
      </c>
      <c r="G8" s="52"/>
      <c r="H8" s="53"/>
      <c r="I8" s="55" t="s">
        <v>58</v>
      </c>
      <c r="J8" s="60"/>
      <c r="K8" s="61"/>
      <c r="L8" s="62"/>
      <c r="M8" s="41" t="s">
        <v>59</v>
      </c>
      <c r="N8" s="60"/>
      <c r="O8" s="61"/>
      <c r="P8" s="61"/>
      <c r="Q8" s="33" t="s">
        <v>60</v>
      </c>
      <c r="R8" s="61"/>
      <c r="S8" s="61"/>
      <c r="T8" s="62"/>
    </row>
    <row r="9" ht="15" customHeight="1">
      <c r="Y9" s="15"/>
    </row>
    <row r="10" spans="1:25" ht="13.5">
      <c r="A10" s="22"/>
      <c r="B10" s="23" t="s">
        <v>19</v>
      </c>
      <c r="C10" s="22"/>
      <c r="D10" s="22"/>
      <c r="E10" s="22"/>
      <c r="F10" s="22"/>
      <c r="G10" s="22"/>
      <c r="H10" s="22"/>
      <c r="I10" s="22"/>
      <c r="J10" s="22"/>
      <c r="K10" s="22"/>
      <c r="L10" s="22"/>
      <c r="M10" s="22"/>
      <c r="N10" s="22"/>
      <c r="O10" s="22"/>
      <c r="Y10" s="15"/>
    </row>
    <row r="11" spans="1:25" ht="15">
      <c r="A11" s="64" t="s">
        <v>20</v>
      </c>
      <c r="B11" s="65"/>
      <c r="C11" s="65"/>
      <c r="D11" s="65"/>
      <c r="E11" s="65"/>
      <c r="F11" s="65"/>
      <c r="G11" s="22"/>
      <c r="H11" s="22"/>
      <c r="I11" s="22"/>
      <c r="J11" s="22"/>
      <c r="K11" s="22"/>
      <c r="L11" s="22"/>
      <c r="M11" s="22"/>
      <c r="N11" s="22"/>
      <c r="O11" s="22"/>
      <c r="Y11" s="15"/>
    </row>
    <row r="12" spans="1:15" ht="15">
      <c r="A12" s="26" t="s">
        <v>21</v>
      </c>
      <c r="B12" s="27"/>
      <c r="C12" s="27"/>
      <c r="D12" s="27"/>
      <c r="E12" s="22"/>
      <c r="F12" s="22"/>
      <c r="G12" s="22"/>
      <c r="H12" s="22"/>
      <c r="I12" s="22"/>
      <c r="J12" s="22"/>
      <c r="K12" s="22"/>
      <c r="L12" s="22"/>
      <c r="M12" s="22"/>
      <c r="N12" s="22"/>
      <c r="O12" s="22"/>
    </row>
    <row r="13" spans="1:15" ht="15">
      <c r="A13" s="28" t="s">
        <v>22</v>
      </c>
      <c r="B13" s="22"/>
      <c r="C13" s="22"/>
      <c r="D13" s="22"/>
      <c r="E13" s="22"/>
      <c r="F13" s="22"/>
      <c r="G13" s="22"/>
      <c r="H13" s="22"/>
      <c r="I13" s="22"/>
      <c r="J13" s="22"/>
      <c r="K13" s="22"/>
      <c r="L13" s="22"/>
      <c r="M13" s="22"/>
      <c r="N13" s="22"/>
      <c r="O13" s="22"/>
    </row>
    <row r="15" spans="1:13" ht="13.5">
      <c r="A15" s="22"/>
      <c r="B15" s="22"/>
      <c r="C15" s="22"/>
      <c r="D15" s="22"/>
      <c r="E15" s="22"/>
      <c r="F15" s="22"/>
      <c r="G15" s="22"/>
      <c r="H15" s="22"/>
      <c r="I15" s="22"/>
      <c r="J15" s="22"/>
      <c r="K15" s="22"/>
      <c r="L15" s="22"/>
      <c r="M15" s="22"/>
    </row>
    <row r="16" spans="1:13" ht="15">
      <c r="A16" s="24" t="s">
        <v>28</v>
      </c>
      <c r="B16" s="25"/>
      <c r="C16" s="25"/>
      <c r="D16" s="25"/>
      <c r="E16" s="25"/>
      <c r="F16" s="22"/>
      <c r="G16" s="22"/>
      <c r="H16" s="22"/>
      <c r="I16" s="22"/>
      <c r="J16" s="22"/>
      <c r="K16" s="22"/>
      <c r="L16" s="22"/>
      <c r="M16" s="22"/>
    </row>
    <row r="17" spans="1:13" ht="15">
      <c r="A17" s="28" t="s">
        <v>29</v>
      </c>
      <c r="B17" s="22"/>
      <c r="C17" s="22"/>
      <c r="D17" s="22"/>
      <c r="E17" s="22"/>
      <c r="F17" s="22"/>
      <c r="G17" s="22"/>
      <c r="H17" s="22"/>
      <c r="I17" s="22"/>
      <c r="J17" s="22"/>
      <c r="K17" s="37"/>
      <c r="L17" s="37"/>
      <c r="M17" s="37"/>
    </row>
    <row r="18" spans="1:13" ht="13.5">
      <c r="A18" s="22"/>
      <c r="B18" s="22"/>
      <c r="C18" s="22"/>
      <c r="D18" s="22"/>
      <c r="E18" s="22"/>
      <c r="F18" s="22"/>
      <c r="G18" s="22"/>
      <c r="H18" s="22"/>
      <c r="I18" s="22"/>
      <c r="J18" s="22"/>
      <c r="K18" s="22"/>
      <c r="L18" s="22"/>
      <c r="M18" s="22"/>
    </row>
    <row r="19" spans="1:13" ht="15">
      <c r="A19" s="28" t="s">
        <v>30</v>
      </c>
      <c r="B19" s="22"/>
      <c r="C19" s="22"/>
      <c r="D19" s="22"/>
      <c r="E19" s="22"/>
      <c r="F19" s="22"/>
      <c r="G19" s="22"/>
      <c r="H19" s="22"/>
      <c r="I19" s="22"/>
      <c r="J19" s="22"/>
      <c r="K19" s="22"/>
      <c r="L19" s="22"/>
      <c r="M19" s="22"/>
    </row>
    <row r="20" spans="1:13" ht="13.5">
      <c r="A20" s="22"/>
      <c r="B20" s="22"/>
      <c r="C20" s="22"/>
      <c r="D20" s="22"/>
      <c r="E20" s="22"/>
      <c r="F20" s="22"/>
      <c r="G20" s="22"/>
      <c r="H20" s="22"/>
      <c r="I20" s="22"/>
      <c r="J20" s="22"/>
      <c r="K20" s="22"/>
      <c r="L20" s="22"/>
      <c r="M20" s="22"/>
    </row>
    <row r="21" spans="1:13" ht="15">
      <c r="A21" s="28" t="s">
        <v>31</v>
      </c>
      <c r="B21" s="22"/>
      <c r="C21" s="22"/>
      <c r="D21" s="22"/>
      <c r="E21" s="22"/>
      <c r="F21" s="22"/>
      <c r="G21" s="22"/>
      <c r="H21" s="22"/>
      <c r="I21" s="22"/>
      <c r="J21" s="22"/>
      <c r="K21" s="22"/>
      <c r="L21" s="22"/>
      <c r="M21" s="22"/>
    </row>
    <row r="22" spans="1:13" ht="13.5">
      <c r="A22" s="22"/>
      <c r="B22" s="22"/>
      <c r="C22" s="22"/>
      <c r="D22" s="22"/>
      <c r="E22" s="22"/>
      <c r="F22" s="22"/>
      <c r="G22" s="22"/>
      <c r="H22" s="22"/>
      <c r="I22" s="22"/>
      <c r="J22" s="22"/>
      <c r="K22" s="22"/>
      <c r="L22" s="22"/>
      <c r="M22" s="22"/>
    </row>
    <row r="23" spans="1:13" ht="15">
      <c r="A23" s="28" t="s">
        <v>32</v>
      </c>
      <c r="B23" s="22"/>
      <c r="C23" s="22"/>
      <c r="D23" s="22"/>
      <c r="E23" s="22"/>
      <c r="F23" s="22"/>
      <c r="G23" s="22"/>
      <c r="H23" s="22"/>
      <c r="I23" s="22"/>
      <c r="J23" s="22"/>
      <c r="K23" s="22"/>
      <c r="L23" s="22"/>
      <c r="M23" s="22"/>
    </row>
    <row r="24" spans="1:13" ht="13.5">
      <c r="A24" s="22"/>
      <c r="B24" s="22"/>
      <c r="C24" s="22"/>
      <c r="D24" s="22"/>
      <c r="E24" s="22"/>
      <c r="F24" s="22"/>
      <c r="G24" s="22"/>
      <c r="H24" s="22"/>
      <c r="I24" s="22"/>
      <c r="J24" s="22"/>
      <c r="K24" s="22"/>
      <c r="L24" s="22"/>
      <c r="M24" s="22"/>
    </row>
    <row r="25" spans="1:13" ht="13.5">
      <c r="A25" s="22"/>
      <c r="B25" s="38"/>
      <c r="C25" s="22"/>
      <c r="D25" s="23"/>
      <c r="E25" s="22"/>
      <c r="F25" s="22"/>
      <c r="G25" s="22"/>
      <c r="H25" s="22"/>
      <c r="I25" s="22"/>
      <c r="J25" s="22"/>
      <c r="K25" s="22"/>
      <c r="L25" s="22"/>
      <c r="M25" s="22"/>
    </row>
    <row r="26" spans="1:13" ht="15">
      <c r="A26" s="24" t="s">
        <v>33</v>
      </c>
      <c r="B26" s="25"/>
      <c r="C26" s="25"/>
      <c r="D26" s="25"/>
      <c r="E26" s="25"/>
      <c r="F26" s="25"/>
      <c r="G26" s="25"/>
      <c r="H26" s="22"/>
      <c r="I26" s="22"/>
      <c r="J26" s="22"/>
      <c r="K26" s="22"/>
      <c r="L26" s="22"/>
      <c r="M26" s="22"/>
    </row>
    <row r="27" spans="1:13" ht="15">
      <c r="A27" s="28" t="s">
        <v>34</v>
      </c>
      <c r="B27" s="22"/>
      <c r="C27" s="22"/>
      <c r="D27" s="22"/>
      <c r="E27" s="22"/>
      <c r="F27" s="22"/>
      <c r="G27" s="22"/>
      <c r="H27" s="22"/>
      <c r="I27" s="22"/>
      <c r="J27" s="22"/>
      <c r="K27" s="22"/>
      <c r="L27" s="22"/>
      <c r="M27" s="22"/>
    </row>
    <row r="28" spans="1:13" ht="15">
      <c r="A28" s="28" t="s">
        <v>35</v>
      </c>
      <c r="B28" s="22"/>
      <c r="C28" s="22"/>
      <c r="D28" s="22"/>
      <c r="E28" s="22"/>
      <c r="F28" s="22"/>
      <c r="G28" s="22"/>
      <c r="H28" s="22"/>
      <c r="I28" s="22"/>
      <c r="J28" s="22"/>
      <c r="K28" s="22"/>
      <c r="L28" s="22"/>
      <c r="M28" s="22"/>
    </row>
    <row r="29" spans="1:13" ht="13.5">
      <c r="A29" s="22"/>
      <c r="B29" s="22"/>
      <c r="C29" s="22"/>
      <c r="D29" s="22"/>
      <c r="E29" s="22"/>
      <c r="F29" s="22"/>
      <c r="G29" s="22"/>
      <c r="H29" s="22"/>
      <c r="I29" s="22"/>
      <c r="J29" s="22"/>
      <c r="K29" s="22"/>
      <c r="L29" s="22"/>
      <c r="M29" s="22"/>
    </row>
    <row r="30" spans="1:13" ht="15">
      <c r="A30" s="28" t="s">
        <v>36</v>
      </c>
      <c r="B30" s="22"/>
      <c r="C30" s="22"/>
      <c r="D30" s="22"/>
      <c r="E30" s="22"/>
      <c r="F30" s="22"/>
      <c r="G30" s="22"/>
      <c r="H30" s="22"/>
      <c r="I30" s="22"/>
      <c r="J30" s="22"/>
      <c r="K30" s="22"/>
      <c r="L30" s="22"/>
      <c r="M30" s="22"/>
    </row>
    <row r="31" spans="1:13" ht="13.5">
      <c r="A31" s="22"/>
      <c r="B31" s="22"/>
      <c r="C31" s="22"/>
      <c r="D31" s="22"/>
      <c r="E31" s="22"/>
      <c r="F31" s="22"/>
      <c r="G31" s="22"/>
      <c r="H31" s="22"/>
      <c r="I31" s="22"/>
      <c r="J31" s="22"/>
      <c r="K31" s="22"/>
      <c r="L31" s="22"/>
      <c r="M31" s="22"/>
    </row>
    <row r="32" spans="1:13" ht="15">
      <c r="A32" s="28" t="s">
        <v>37</v>
      </c>
      <c r="B32" s="22"/>
      <c r="C32" s="22"/>
      <c r="D32" s="22"/>
      <c r="E32" s="22"/>
      <c r="F32" s="22"/>
      <c r="G32" s="22"/>
      <c r="H32" s="22"/>
      <c r="I32" s="22"/>
      <c r="J32" s="22"/>
      <c r="K32" s="22"/>
      <c r="L32" s="22"/>
      <c r="M32" s="22"/>
    </row>
    <row r="33" ht="13.5">
      <c r="M33" s="22"/>
    </row>
    <row r="34" ht="13.5">
      <c r="M34" s="22"/>
    </row>
    <row r="35" spans="1:13" ht="15">
      <c r="A35" s="24" t="s">
        <v>38</v>
      </c>
      <c r="B35" s="25"/>
      <c r="C35" s="25"/>
      <c r="D35" s="25"/>
      <c r="E35" s="25"/>
      <c r="F35" s="22"/>
      <c r="M35" s="22"/>
    </row>
    <row r="36" spans="1:13" ht="15">
      <c r="A36" s="28" t="s">
        <v>39</v>
      </c>
      <c r="B36" s="22"/>
      <c r="C36" s="22"/>
      <c r="D36" s="22"/>
      <c r="E36" s="22"/>
      <c r="F36" s="22"/>
      <c r="G36" s="22"/>
      <c r="H36" s="22"/>
      <c r="I36" s="22"/>
      <c r="J36" s="22"/>
      <c r="K36" s="22"/>
      <c r="L36" s="22"/>
      <c r="M36" s="22"/>
    </row>
    <row r="37" spans="1:13" ht="13.5">
      <c r="A37" s="22"/>
      <c r="B37" s="22"/>
      <c r="C37" s="22"/>
      <c r="D37" s="22"/>
      <c r="E37" s="22"/>
      <c r="F37" s="22"/>
      <c r="G37" s="22"/>
      <c r="H37" s="22"/>
      <c r="I37" s="22"/>
      <c r="J37" s="22"/>
      <c r="K37" s="22"/>
      <c r="L37" s="22"/>
      <c r="M37" s="22"/>
    </row>
    <row r="38" spans="1:13" ht="15">
      <c r="A38" s="28" t="s">
        <v>40</v>
      </c>
      <c r="B38" s="22"/>
      <c r="C38" s="22"/>
      <c r="D38" s="22"/>
      <c r="E38" s="22"/>
      <c r="F38" s="22"/>
      <c r="G38" s="22"/>
      <c r="H38" s="22"/>
      <c r="I38" s="22"/>
      <c r="J38" s="22"/>
      <c r="K38" s="22"/>
      <c r="L38" s="22"/>
      <c r="M38" s="22"/>
    </row>
    <row r="39" spans="1:13" ht="13.5">
      <c r="A39" s="22"/>
      <c r="B39" s="22"/>
      <c r="C39" s="22"/>
      <c r="D39" s="22"/>
      <c r="E39" s="22"/>
      <c r="F39" s="22"/>
      <c r="G39" s="22"/>
      <c r="H39" s="22"/>
      <c r="I39" s="22"/>
      <c r="J39" s="22"/>
      <c r="K39" s="22"/>
      <c r="L39" s="22"/>
      <c r="M39" s="22"/>
    </row>
    <row r="40" spans="1:13" ht="15">
      <c r="A40" s="28" t="s">
        <v>41</v>
      </c>
      <c r="B40" s="22"/>
      <c r="C40" s="22"/>
      <c r="D40" s="22"/>
      <c r="E40" s="22"/>
      <c r="F40" s="22"/>
      <c r="G40" s="22"/>
      <c r="H40" s="22"/>
      <c r="I40" s="22"/>
      <c r="J40" s="22"/>
      <c r="K40" s="22"/>
      <c r="L40" s="22"/>
      <c r="M40" s="22"/>
    </row>
    <row r="41" spans="6:13" ht="13.5">
      <c r="F41" s="22"/>
      <c r="G41" s="22"/>
      <c r="H41" s="22"/>
      <c r="I41" s="22"/>
      <c r="J41" s="22"/>
      <c r="K41" s="22"/>
      <c r="L41" s="22"/>
      <c r="M41" s="22"/>
    </row>
    <row r="42" spans="1:13" ht="15">
      <c r="A42" s="28"/>
      <c r="B42" s="22"/>
      <c r="C42" s="22"/>
      <c r="D42" s="22"/>
      <c r="E42" s="22"/>
      <c r="F42" s="22"/>
      <c r="G42" s="22"/>
      <c r="H42" s="22"/>
      <c r="I42" s="22"/>
      <c r="J42" s="22"/>
      <c r="K42" s="22"/>
      <c r="L42" s="22"/>
      <c r="M42" s="22"/>
    </row>
    <row r="43" spans="1:13" ht="13.5">
      <c r="A43" s="22"/>
      <c r="B43" s="22"/>
      <c r="C43" s="22"/>
      <c r="D43" s="22"/>
      <c r="E43" s="22"/>
      <c r="F43" s="22"/>
      <c r="G43" s="22"/>
      <c r="H43" s="22"/>
      <c r="I43" s="22"/>
      <c r="J43" s="22"/>
      <c r="K43" s="22"/>
      <c r="L43" s="22"/>
      <c r="M43" s="22"/>
    </row>
    <row r="44" spans="1:13" ht="15">
      <c r="A44" s="28"/>
      <c r="B44" s="22"/>
      <c r="C44" s="22"/>
      <c r="D44" s="22"/>
      <c r="E44" s="22"/>
      <c r="F44" s="22"/>
      <c r="G44" s="22"/>
      <c r="H44" s="22"/>
      <c r="I44" s="22"/>
      <c r="J44" s="22"/>
      <c r="K44" s="22"/>
      <c r="L44" s="22"/>
      <c r="M44" s="22"/>
    </row>
    <row r="45" spans="1:13" ht="13.5">
      <c r="A45" s="22"/>
      <c r="B45" s="22"/>
      <c r="C45" s="22"/>
      <c r="D45" s="22"/>
      <c r="E45" s="22"/>
      <c r="F45" s="22"/>
      <c r="G45" s="22"/>
      <c r="H45" s="22"/>
      <c r="I45" s="22"/>
      <c r="J45" s="22"/>
      <c r="K45" s="22"/>
      <c r="L45" s="22"/>
      <c r="M45" s="22"/>
    </row>
    <row r="46" spans="1:13" ht="15">
      <c r="A46" s="28"/>
      <c r="B46" s="22"/>
      <c r="C46" s="22"/>
      <c r="D46" s="22"/>
      <c r="E46" s="22"/>
      <c r="F46" s="22"/>
      <c r="G46" s="22"/>
      <c r="H46" s="22"/>
      <c r="I46" s="22"/>
      <c r="J46" s="22"/>
      <c r="K46" s="22"/>
      <c r="L46" s="22"/>
      <c r="M46" s="22"/>
    </row>
  </sheetData>
  <sheetProtection/>
  <mergeCells count="2">
    <mergeCell ref="G3:H3"/>
    <mergeCell ref="D2:N2"/>
  </mergeCells>
  <hyperlinks>
    <hyperlink ref="B10" location="'fiche résumée'!A1" display="RETOUR"/>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T42"/>
  <sheetViews>
    <sheetView zoomScale="87" zoomScaleNormal="87" workbookViewId="0" topLeftCell="A1">
      <selection activeCell="B10" sqref="B10"/>
    </sheetView>
  </sheetViews>
  <sheetFormatPr defaultColWidth="11.421875" defaultRowHeight="15"/>
  <sheetData>
    <row r="2" spans="4:17" ht="18">
      <c r="D2" s="186" t="s">
        <v>54</v>
      </c>
      <c r="E2" s="186"/>
      <c r="F2" s="186"/>
      <c r="G2" s="186"/>
      <c r="H2" s="186"/>
      <c r="I2" s="186"/>
      <c r="J2" s="186"/>
      <c r="K2" s="186"/>
      <c r="L2" s="186"/>
      <c r="M2" s="186"/>
      <c r="N2" s="186"/>
      <c r="P2" s="22"/>
      <c r="Q2" s="22"/>
    </row>
    <row r="3" spans="7:17" ht="18">
      <c r="G3" s="186" t="s">
        <v>61</v>
      </c>
      <c r="H3" s="186"/>
      <c r="P3" s="22"/>
      <c r="Q3" s="22"/>
    </row>
    <row r="4" spans="16:17" ht="13.5">
      <c r="P4" s="22"/>
      <c r="Q4" s="22"/>
    </row>
    <row r="5" spans="16:17" ht="13.5">
      <c r="P5" s="22"/>
      <c r="Q5" s="22"/>
    </row>
    <row r="6" spans="1:20" ht="13.5">
      <c r="A6" s="34"/>
      <c r="B6" s="44" t="s">
        <v>42</v>
      </c>
      <c r="C6" s="45"/>
      <c r="D6" s="45"/>
      <c r="E6" s="68"/>
      <c r="F6" s="45" t="s">
        <v>46</v>
      </c>
      <c r="G6" s="45"/>
      <c r="H6" s="46"/>
      <c r="I6" s="57"/>
      <c r="J6" s="31" t="s">
        <v>48</v>
      </c>
      <c r="K6" s="29"/>
      <c r="L6" s="30"/>
      <c r="M6" s="34"/>
      <c r="N6" s="31" t="s">
        <v>50</v>
      </c>
      <c r="O6" s="29"/>
      <c r="P6" s="29"/>
      <c r="Q6" s="68"/>
      <c r="R6" s="29" t="s">
        <v>52</v>
      </c>
      <c r="S6" s="29"/>
      <c r="T6" s="30"/>
    </row>
    <row r="7" spans="1:20" ht="15">
      <c r="A7" s="40" t="s">
        <v>25</v>
      </c>
      <c r="B7" s="47" t="s">
        <v>44</v>
      </c>
      <c r="C7" s="43"/>
      <c r="D7" s="43"/>
      <c r="E7" s="32" t="s">
        <v>23</v>
      </c>
      <c r="F7" s="42" t="s">
        <v>47</v>
      </c>
      <c r="G7" s="43"/>
      <c r="H7" s="48"/>
      <c r="I7" s="54" t="s">
        <v>26</v>
      </c>
      <c r="J7" s="58" t="s">
        <v>49</v>
      </c>
      <c r="K7" s="56"/>
      <c r="L7" s="59"/>
      <c r="M7" s="35" t="s">
        <v>27</v>
      </c>
      <c r="N7" s="63" t="s">
        <v>51</v>
      </c>
      <c r="O7" s="36"/>
      <c r="P7" s="36"/>
      <c r="Q7" s="32" t="s">
        <v>24</v>
      </c>
      <c r="R7" s="39" t="s">
        <v>53</v>
      </c>
      <c r="S7" s="36"/>
      <c r="T7" s="49"/>
    </row>
    <row r="8" spans="1:20" ht="15">
      <c r="A8" s="41" t="s">
        <v>56</v>
      </c>
      <c r="B8" s="50" t="s">
        <v>43</v>
      </c>
      <c r="C8" s="51"/>
      <c r="D8" s="51"/>
      <c r="E8" s="33" t="s">
        <v>57</v>
      </c>
      <c r="F8" s="67" t="s">
        <v>45</v>
      </c>
      <c r="G8" s="52"/>
      <c r="H8" s="53"/>
      <c r="I8" s="55" t="s">
        <v>58</v>
      </c>
      <c r="J8" s="60"/>
      <c r="K8" s="61"/>
      <c r="L8" s="62"/>
      <c r="M8" s="41" t="s">
        <v>59</v>
      </c>
      <c r="N8" s="60"/>
      <c r="O8" s="61"/>
      <c r="P8" s="61"/>
      <c r="Q8" s="33" t="s">
        <v>60</v>
      </c>
      <c r="R8" s="61"/>
      <c r="S8" s="61"/>
      <c r="T8" s="62"/>
    </row>
    <row r="10" ht="13.5">
      <c r="B10" s="69" t="s">
        <v>19</v>
      </c>
    </row>
    <row r="11" spans="1:18" ht="15">
      <c r="A11" s="72" t="s">
        <v>62</v>
      </c>
      <c r="B11" s="72"/>
      <c r="C11" s="72"/>
      <c r="D11" s="72"/>
      <c r="E11" s="72"/>
      <c r="F11" s="72"/>
      <c r="G11" s="71"/>
      <c r="H11" s="71"/>
      <c r="I11" s="71"/>
      <c r="J11" s="71"/>
      <c r="K11" s="71"/>
      <c r="L11" s="71"/>
      <c r="M11" s="71"/>
      <c r="N11" s="71"/>
      <c r="O11" s="71"/>
      <c r="P11" s="71"/>
      <c r="Q11" s="71"/>
      <c r="R11" s="71"/>
    </row>
    <row r="12" spans="1:18" ht="15">
      <c r="A12" s="71" t="s">
        <v>63</v>
      </c>
      <c r="B12" s="71"/>
      <c r="C12" s="71"/>
      <c r="D12" s="71"/>
      <c r="E12" s="71"/>
      <c r="F12" s="71"/>
      <c r="G12" s="71"/>
      <c r="H12" s="71"/>
      <c r="I12" s="71"/>
      <c r="J12" s="71"/>
      <c r="K12" s="71"/>
      <c r="L12" s="71"/>
      <c r="M12" s="71"/>
      <c r="N12" s="71"/>
      <c r="O12" s="71"/>
      <c r="P12" s="71"/>
      <c r="Q12" s="71"/>
      <c r="R12" s="71"/>
    </row>
    <row r="13" spans="1:18" ht="15">
      <c r="A13" s="71" t="s">
        <v>64</v>
      </c>
      <c r="B13" s="71"/>
      <c r="C13" s="71"/>
      <c r="D13" s="71"/>
      <c r="E13" s="71"/>
      <c r="F13" s="71"/>
      <c r="G13" s="71"/>
      <c r="H13" s="71"/>
      <c r="I13" s="71"/>
      <c r="J13" s="71"/>
      <c r="K13" s="71"/>
      <c r="L13" s="71"/>
      <c r="M13" s="71"/>
      <c r="N13" s="71"/>
      <c r="O13" s="71"/>
      <c r="P13" s="71"/>
      <c r="Q13" s="71"/>
      <c r="R13" s="71"/>
    </row>
    <row r="14" spans="1:18" ht="15">
      <c r="A14" s="71" t="s">
        <v>65</v>
      </c>
      <c r="B14" s="71"/>
      <c r="C14" s="71"/>
      <c r="D14" s="71"/>
      <c r="E14" s="71"/>
      <c r="F14" s="71"/>
      <c r="G14" s="71"/>
      <c r="H14" s="71"/>
      <c r="I14" s="71"/>
      <c r="J14" s="71"/>
      <c r="K14" s="71"/>
      <c r="L14" s="71"/>
      <c r="M14" s="71"/>
      <c r="N14" s="71"/>
      <c r="O14" s="71"/>
      <c r="P14" s="71"/>
      <c r="Q14" s="71"/>
      <c r="R14" s="71"/>
    </row>
    <row r="15" spans="1:18" ht="15">
      <c r="A15" s="71" t="s">
        <v>66</v>
      </c>
      <c r="B15" s="71"/>
      <c r="C15" s="71"/>
      <c r="D15" s="71"/>
      <c r="E15" s="71"/>
      <c r="F15" s="71"/>
      <c r="G15" s="71"/>
      <c r="H15" s="71"/>
      <c r="I15" s="71"/>
      <c r="J15" s="71"/>
      <c r="K15" s="71"/>
      <c r="L15" s="71"/>
      <c r="M15" s="71"/>
      <c r="N15" s="71"/>
      <c r="O15" s="71"/>
      <c r="P15" s="71"/>
      <c r="Q15" s="71"/>
      <c r="R15" s="71"/>
    </row>
    <row r="17" spans="1:10" ht="15">
      <c r="A17" s="73" t="s">
        <v>67</v>
      </c>
      <c r="B17" s="70"/>
      <c r="C17" s="70"/>
      <c r="D17" s="70"/>
      <c r="E17" s="70"/>
      <c r="F17" s="70"/>
      <c r="G17" s="70"/>
      <c r="H17" s="70"/>
      <c r="I17" s="70"/>
      <c r="J17" s="70"/>
    </row>
    <row r="18" ht="15">
      <c r="A18" s="71" t="s">
        <v>68</v>
      </c>
    </row>
    <row r="19" ht="15">
      <c r="A19" s="71" t="s">
        <v>69</v>
      </c>
    </row>
    <row r="20" ht="15">
      <c r="A20" s="71"/>
    </row>
    <row r="21" ht="15">
      <c r="A21" s="71" t="s">
        <v>70</v>
      </c>
    </row>
    <row r="22" ht="15">
      <c r="A22" s="71" t="s">
        <v>71</v>
      </c>
    </row>
    <row r="25" spans="1:14" ht="15">
      <c r="A25" s="73" t="s">
        <v>72</v>
      </c>
      <c r="B25" s="74"/>
      <c r="C25" s="74"/>
      <c r="D25" s="74"/>
      <c r="E25" s="74"/>
      <c r="F25" s="74"/>
      <c r="G25" s="74"/>
      <c r="H25" s="74"/>
      <c r="I25" s="74"/>
      <c r="J25" s="74"/>
      <c r="K25" s="74"/>
      <c r="L25" s="74"/>
      <c r="M25" s="66"/>
      <c r="N25" s="66"/>
    </row>
    <row r="26" spans="1:4" ht="15">
      <c r="A26" s="71" t="s">
        <v>73</v>
      </c>
      <c r="B26" s="71"/>
      <c r="C26" s="71"/>
      <c r="D26" s="71"/>
    </row>
    <row r="27" ht="15">
      <c r="A27" s="71" t="s">
        <v>74</v>
      </c>
    </row>
    <row r="30" spans="1:12" ht="15">
      <c r="A30" s="73" t="s">
        <v>75</v>
      </c>
      <c r="B30" s="66"/>
      <c r="C30" s="66"/>
      <c r="D30" s="66"/>
      <c r="E30" s="66"/>
      <c r="F30" s="66"/>
      <c r="G30" s="66"/>
      <c r="H30" s="66"/>
      <c r="I30" s="66"/>
      <c r="J30" s="66"/>
      <c r="K30" s="66"/>
      <c r="L30" s="66"/>
    </row>
    <row r="31" ht="15">
      <c r="A31" s="71" t="s">
        <v>76</v>
      </c>
    </row>
    <row r="32" ht="15">
      <c r="A32" s="71"/>
    </row>
    <row r="33" ht="15">
      <c r="A33" s="71" t="s">
        <v>77</v>
      </c>
    </row>
    <row r="34" ht="15">
      <c r="A34" s="71" t="s">
        <v>78</v>
      </c>
    </row>
    <row r="37" spans="1:12" ht="15">
      <c r="A37" s="73" t="s">
        <v>79</v>
      </c>
      <c r="B37" s="66"/>
      <c r="C37" s="66"/>
      <c r="D37" s="66"/>
      <c r="E37" s="66"/>
      <c r="F37" s="66"/>
      <c r="G37" s="66"/>
      <c r="H37" s="66"/>
      <c r="I37" s="66"/>
      <c r="J37" s="66"/>
      <c r="K37" s="66"/>
      <c r="L37" s="66"/>
    </row>
    <row r="38" spans="1:3" ht="15">
      <c r="A38" s="73" t="s">
        <v>80</v>
      </c>
      <c r="B38" s="66"/>
      <c r="C38" s="66"/>
    </row>
    <row r="39" ht="15">
      <c r="A39" s="71" t="s">
        <v>81</v>
      </c>
    </row>
    <row r="41" ht="15">
      <c r="A41" s="71" t="s">
        <v>82</v>
      </c>
    </row>
    <row r="42" ht="15">
      <c r="A42" s="71" t="s">
        <v>83</v>
      </c>
    </row>
  </sheetData>
  <sheetProtection/>
  <mergeCells count="2">
    <mergeCell ref="G3:H3"/>
    <mergeCell ref="D2:N2"/>
  </mergeCells>
  <hyperlinks>
    <hyperlink ref="B10" location="'fiche résumée'!A1" display="RETOUR"/>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nelia fleury</dc:creator>
  <cp:keywords/>
  <dc:description/>
  <cp:lastModifiedBy>Bruno DEMAS</cp:lastModifiedBy>
  <dcterms:created xsi:type="dcterms:W3CDTF">2016-06-07T18:37:00Z</dcterms:created>
  <dcterms:modified xsi:type="dcterms:W3CDTF">2016-10-17T20:14:01Z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